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U844" i="1"/>
  <c r="Y844"/>
  <c r="Z844"/>
  <c r="AA844"/>
  <c r="U303"/>
  <c r="Y303"/>
  <c r="Z303"/>
  <c r="AA303"/>
  <c r="U933"/>
  <c r="Y933"/>
  <c r="Z933"/>
  <c r="AA933"/>
  <c r="U306"/>
  <c r="Y306"/>
  <c r="Z306"/>
  <c r="AA306"/>
  <c r="U307"/>
  <c r="Y307"/>
  <c r="Z307"/>
  <c r="AA307"/>
  <c r="U598"/>
  <c r="Y598"/>
  <c r="Z598"/>
  <c r="AA598"/>
  <c r="U737"/>
  <c r="Y737"/>
  <c r="Z737"/>
  <c r="AA737"/>
  <c r="U797"/>
  <c r="Y797"/>
  <c r="Z797"/>
  <c r="AA797"/>
  <c r="U155"/>
  <c r="Y155"/>
  <c r="Z155"/>
  <c r="AA155"/>
  <c r="U308"/>
  <c r="Y308"/>
  <c r="Z308"/>
  <c r="AA308"/>
  <c r="U635"/>
  <c r="Y635"/>
  <c r="Z635"/>
  <c r="AA635"/>
  <c r="U96"/>
  <c r="Y96"/>
  <c r="Z96"/>
  <c r="AA96"/>
  <c r="U225"/>
  <c r="Y225"/>
  <c r="Z225"/>
  <c r="AA225"/>
  <c r="U571"/>
  <c r="Y571"/>
  <c r="Z571"/>
  <c r="AA571"/>
  <c r="U873"/>
  <c r="Y873"/>
  <c r="Z873"/>
  <c r="AA873"/>
  <c r="U33"/>
  <c r="Y33"/>
  <c r="Z33"/>
  <c r="AA33"/>
  <c r="U112"/>
  <c r="Y112"/>
  <c r="Z112"/>
  <c r="AA112"/>
  <c r="U309"/>
  <c r="Y309"/>
  <c r="Z309"/>
  <c r="AA309"/>
  <c r="U310"/>
  <c r="Y310"/>
  <c r="Z310"/>
  <c r="AA310"/>
  <c r="U66"/>
  <c r="Y66"/>
  <c r="Z66"/>
  <c r="AA66"/>
  <c r="U783"/>
  <c r="Y783"/>
  <c r="Z783"/>
  <c r="AA783"/>
  <c r="U569"/>
  <c r="Y569"/>
  <c r="Z569"/>
  <c r="AA569"/>
  <c r="U226"/>
  <c r="Y226"/>
  <c r="Z226"/>
  <c r="AA226"/>
  <c r="U311"/>
  <c r="Y311"/>
  <c r="Z311"/>
  <c r="AA311"/>
  <c r="U799"/>
  <c r="Y799"/>
  <c r="Z799"/>
  <c r="AA799"/>
  <c r="U312"/>
  <c r="Y312"/>
  <c r="Z312"/>
  <c r="AA312"/>
  <c r="U947"/>
  <c r="Y947"/>
  <c r="Z947"/>
  <c r="AA947"/>
  <c r="U313"/>
  <c r="Y313"/>
  <c r="Z313"/>
  <c r="AA313"/>
  <c r="U104"/>
  <c r="Y104"/>
  <c r="Z104"/>
  <c r="AA104"/>
  <c r="U314"/>
  <c r="Y314"/>
  <c r="Z314"/>
  <c r="AA314"/>
  <c r="U798"/>
  <c r="Y798"/>
  <c r="Z798"/>
  <c r="AA798"/>
  <c r="U823"/>
  <c r="Y823"/>
  <c r="Z823"/>
  <c r="AA823"/>
  <c r="U816"/>
  <c r="Y816"/>
  <c r="Z816"/>
  <c r="AA816"/>
  <c r="U315"/>
  <c r="Y315"/>
  <c r="Z315"/>
  <c r="AA315"/>
  <c r="AB315"/>
  <c r="U858"/>
  <c r="Y858"/>
  <c r="Z858"/>
  <c r="AA858"/>
  <c r="AB858" s="1"/>
  <c r="U316"/>
  <c r="Y316"/>
  <c r="Z316"/>
  <c r="AA316"/>
  <c r="AB316" s="1"/>
  <c r="U652"/>
  <c r="Y652"/>
  <c r="Z652"/>
  <c r="AA652"/>
  <c r="AB652" s="1"/>
  <c r="U317"/>
  <c r="Y317"/>
  <c r="Z317"/>
  <c r="AA317"/>
  <c r="AB317" s="1"/>
  <c r="U908"/>
  <c r="Y908"/>
  <c r="Z908"/>
  <c r="AA908"/>
  <c r="AB908" s="1"/>
  <c r="U878"/>
  <c r="Y878"/>
  <c r="Z878"/>
  <c r="AA878"/>
  <c r="AB878" s="1"/>
  <c r="U723"/>
  <c r="Y723"/>
  <c r="Z723"/>
  <c r="AA723"/>
  <c r="AB723" s="1"/>
  <c r="U262"/>
  <c r="Y262"/>
  <c r="Z262"/>
  <c r="AA262"/>
  <c r="AB262" s="1"/>
  <c r="U620"/>
  <c r="Y620"/>
  <c r="Z620"/>
  <c r="AA620"/>
  <c r="AB620" s="1"/>
  <c r="U318"/>
  <c r="Y318"/>
  <c r="Z318"/>
  <c r="AA318"/>
  <c r="AB318" s="1"/>
  <c r="U941"/>
  <c r="Y941"/>
  <c r="Z941"/>
  <c r="AA941"/>
  <c r="AB941" s="1"/>
  <c r="U160"/>
  <c r="Y160"/>
  <c r="Z160"/>
  <c r="AA160"/>
  <c r="AB160" s="1"/>
  <c r="U957"/>
  <c r="Y957"/>
  <c r="Z957"/>
  <c r="AA957"/>
  <c r="AB957" s="1"/>
  <c r="U132"/>
  <c r="Y132"/>
  <c r="Z132"/>
  <c r="AA132"/>
  <c r="AB132" s="1"/>
  <c r="U319"/>
  <c r="Y319"/>
  <c r="Z319"/>
  <c r="AA319"/>
  <c r="AB319" s="1"/>
  <c r="U666"/>
  <c r="Y666"/>
  <c r="Z666"/>
  <c r="AA666"/>
  <c r="AB666" s="1"/>
  <c r="U921"/>
  <c r="Y921"/>
  <c r="Z921"/>
  <c r="AA921"/>
  <c r="AB921" s="1"/>
  <c r="U727"/>
  <c r="Y727"/>
  <c r="Z727"/>
  <c r="AA727"/>
  <c r="AB727" s="1"/>
  <c r="U618"/>
  <c r="Y618"/>
  <c r="Z618"/>
  <c r="AA618"/>
  <c r="U750"/>
  <c r="Y750"/>
  <c r="Z750"/>
  <c r="AA750"/>
  <c r="U320"/>
  <c r="Y320"/>
  <c r="Z320"/>
  <c r="AA320"/>
  <c r="U42"/>
  <c r="Y42"/>
  <c r="Z42"/>
  <c r="AA42"/>
  <c r="U836"/>
  <c r="Y836"/>
  <c r="Z836"/>
  <c r="AA836"/>
  <c r="U15"/>
  <c r="Y15"/>
  <c r="Z15"/>
  <c r="AA15"/>
  <c r="U582"/>
  <c r="Y582"/>
  <c r="Z582"/>
  <c r="AA582"/>
  <c r="U321"/>
  <c r="Y321"/>
  <c r="Z321"/>
  <c r="AA321"/>
  <c r="U588"/>
  <c r="Y588"/>
  <c r="Z588"/>
  <c r="AA588"/>
  <c r="U26"/>
  <c r="Y26"/>
  <c r="Z26"/>
  <c r="AA26"/>
  <c r="U322"/>
  <c r="Y322"/>
  <c r="Z322"/>
  <c r="AA322"/>
  <c r="U910"/>
  <c r="Y910"/>
  <c r="Z910"/>
  <c r="AA910"/>
  <c r="U684"/>
  <c r="Y684"/>
  <c r="Z684"/>
  <c r="AA684"/>
  <c r="U323"/>
  <c r="Y323"/>
  <c r="Z323"/>
  <c r="AA323"/>
  <c r="U159"/>
  <c r="Y159"/>
  <c r="Z159"/>
  <c r="AA159"/>
  <c r="U242"/>
  <c r="Y242"/>
  <c r="Z242"/>
  <c r="AA242"/>
  <c r="U559"/>
  <c r="Y559"/>
  <c r="Z559"/>
  <c r="AA559"/>
  <c r="U324"/>
  <c r="Y324"/>
  <c r="Z324"/>
  <c r="AA324"/>
  <c r="U129"/>
  <c r="Y129"/>
  <c r="Z129"/>
  <c r="AA129"/>
  <c r="U719"/>
  <c r="Y719"/>
  <c r="Z719"/>
  <c r="AA719"/>
  <c r="U645"/>
  <c r="Y645"/>
  <c r="Z645"/>
  <c r="AA645"/>
  <c r="U296"/>
  <c r="Y296"/>
  <c r="Z296"/>
  <c r="AA296"/>
  <c r="U708"/>
  <c r="Y708"/>
  <c r="Z708"/>
  <c r="AA708"/>
  <c r="AB708"/>
  <c r="U19"/>
  <c r="Y19"/>
  <c r="Z19"/>
  <c r="AA19"/>
  <c r="AB19" s="1"/>
  <c r="U733"/>
  <c r="Y733"/>
  <c r="Z733"/>
  <c r="AA733"/>
  <c r="AB733" s="1"/>
  <c r="U855"/>
  <c r="Y855"/>
  <c r="Z855"/>
  <c r="AA855"/>
  <c r="AB855" s="1"/>
  <c r="U898"/>
  <c r="Y898"/>
  <c r="Z898"/>
  <c r="AA898"/>
  <c r="AB898" s="1"/>
  <c r="U788"/>
  <c r="Y788"/>
  <c r="Z788"/>
  <c r="AA788"/>
  <c r="AB788" s="1"/>
  <c r="U709"/>
  <c r="Y709"/>
  <c r="Z709"/>
  <c r="AA709"/>
  <c r="AB709" s="1"/>
  <c r="U665"/>
  <c r="Y665"/>
  <c r="Z665"/>
  <c r="AA665"/>
  <c r="AB665" s="1"/>
  <c r="U774"/>
  <c r="Y774"/>
  <c r="Z774"/>
  <c r="AA774"/>
  <c r="AB774" s="1"/>
  <c r="U91"/>
  <c r="Y91"/>
  <c r="Z91"/>
  <c r="AA91"/>
  <c r="AB91" s="1"/>
  <c r="U325"/>
  <c r="Y325"/>
  <c r="Z325"/>
  <c r="AA325"/>
  <c r="AB325" s="1"/>
  <c r="U326"/>
  <c r="Y326"/>
  <c r="Z326"/>
  <c r="AA326"/>
  <c r="AB326" s="1"/>
  <c r="U122"/>
  <c r="Y122"/>
  <c r="Z122"/>
  <c r="AA122"/>
  <c r="AB122" s="1"/>
  <c r="U327"/>
  <c r="Y327"/>
  <c r="Z327"/>
  <c r="AA327"/>
  <c r="AB327" s="1"/>
  <c r="U105"/>
  <c r="Y105"/>
  <c r="Z105"/>
  <c r="AA105"/>
  <c r="AB105" s="1"/>
  <c r="U328"/>
  <c r="Y328"/>
  <c r="Z328"/>
  <c r="AA328"/>
  <c r="AB328" s="1"/>
  <c r="U766"/>
  <c r="Y766"/>
  <c r="Z766"/>
  <c r="AA766"/>
  <c r="AB766" s="1"/>
  <c r="U329"/>
  <c r="Y329"/>
  <c r="Z329"/>
  <c r="AA329"/>
  <c r="AB329" s="1"/>
  <c r="U304"/>
  <c r="Y304"/>
  <c r="Z304"/>
  <c r="AA304"/>
  <c r="AB304" s="1"/>
  <c r="U279"/>
  <c r="Y279"/>
  <c r="Z279"/>
  <c r="AA279"/>
  <c r="AB279" s="1"/>
  <c r="U716"/>
  <c r="Y716"/>
  <c r="Z716"/>
  <c r="AA716"/>
  <c r="AB716" s="1"/>
  <c r="U330"/>
  <c r="Y330"/>
  <c r="Z330"/>
  <c r="AA330"/>
  <c r="AB330" s="1"/>
  <c r="U728"/>
  <c r="Y728"/>
  <c r="Z728"/>
  <c r="AA728"/>
  <c r="AB728" s="1"/>
  <c r="U637"/>
  <c r="Y637"/>
  <c r="Z637"/>
  <c r="AA637"/>
  <c r="AB637" s="1"/>
  <c r="U922"/>
  <c r="Y922"/>
  <c r="Z922"/>
  <c r="AA922"/>
  <c r="AB922" s="1"/>
  <c r="U624"/>
  <c r="Y624"/>
  <c r="Z624"/>
  <c r="AA624"/>
  <c r="AB624" s="1"/>
  <c r="U711"/>
  <c r="Y711"/>
  <c r="Z711"/>
  <c r="AA711"/>
  <c r="AB711" s="1"/>
  <c r="U247"/>
  <c r="Y247"/>
  <c r="Z247"/>
  <c r="AA247"/>
  <c r="AB247" s="1"/>
  <c r="U735"/>
  <c r="Y735"/>
  <c r="Z735"/>
  <c r="AA735"/>
  <c r="AB735" s="1"/>
  <c r="U331"/>
  <c r="Y331"/>
  <c r="Z331"/>
  <c r="AA331"/>
  <c r="AB331" s="1"/>
  <c r="AC331"/>
  <c r="AE331"/>
  <c r="U332"/>
  <c r="Y332"/>
  <c r="Z332"/>
  <c r="AA332"/>
  <c r="AB332" s="1"/>
  <c r="U747"/>
  <c r="Y747"/>
  <c r="Z747"/>
  <c r="AA747"/>
  <c r="U757"/>
  <c r="Y757"/>
  <c r="Z757"/>
  <c r="AA757"/>
  <c r="AB757"/>
  <c r="U107"/>
  <c r="Y107"/>
  <c r="Z107"/>
  <c r="AA107"/>
  <c r="U44"/>
  <c r="Y44"/>
  <c r="Z44"/>
  <c r="AA44"/>
  <c r="AB44" s="1"/>
  <c r="U883"/>
  <c r="Y883"/>
  <c r="Z883"/>
  <c r="AA883"/>
  <c r="U893"/>
  <c r="Y893"/>
  <c r="Z893"/>
  <c r="AA893"/>
  <c r="AB893"/>
  <c r="U333"/>
  <c r="Y333"/>
  <c r="Z333"/>
  <c r="AA333"/>
  <c r="U62"/>
  <c r="Y62"/>
  <c r="Z62"/>
  <c r="AA62"/>
  <c r="AB62" s="1"/>
  <c r="U5"/>
  <c r="Y5"/>
  <c r="Z5"/>
  <c r="AA5"/>
  <c r="U881"/>
  <c r="Y881"/>
  <c r="Z881"/>
  <c r="AA881"/>
  <c r="U278"/>
  <c r="Y278"/>
  <c r="Z278"/>
  <c r="AA278"/>
  <c r="U786"/>
  <c r="Y786"/>
  <c r="Z786"/>
  <c r="AA786"/>
  <c r="U114"/>
  <c r="Y114"/>
  <c r="Z114"/>
  <c r="AA114"/>
  <c r="U925"/>
  <c r="Y925"/>
  <c r="Z925"/>
  <c r="AA925"/>
  <c r="AB925"/>
  <c r="U334"/>
  <c r="Y334"/>
  <c r="Z334"/>
  <c r="AA334"/>
  <c r="AB334" s="1"/>
  <c r="U900"/>
  <c r="Y900"/>
  <c r="Z900"/>
  <c r="AA900"/>
  <c r="AB900" s="1"/>
  <c r="U153"/>
  <c r="Y153"/>
  <c r="Z153"/>
  <c r="AA153"/>
  <c r="AB153" s="1"/>
  <c r="U176"/>
  <c r="Y176"/>
  <c r="Z176"/>
  <c r="AA176"/>
  <c r="AB176" s="1"/>
  <c r="U611"/>
  <c r="Y611"/>
  <c r="Z611"/>
  <c r="AA611"/>
  <c r="U726"/>
  <c r="Y726"/>
  <c r="Z726"/>
  <c r="AA726"/>
  <c r="AB726" s="1"/>
  <c r="U335"/>
  <c r="Y335"/>
  <c r="Z335"/>
  <c r="AA335"/>
  <c r="U264"/>
  <c r="Y264"/>
  <c r="Z264"/>
  <c r="AA264"/>
  <c r="AB264" s="1"/>
  <c r="U864"/>
  <c r="Y864"/>
  <c r="Z864"/>
  <c r="AA864"/>
  <c r="U272"/>
  <c r="Y272"/>
  <c r="Z272"/>
  <c r="AA272"/>
  <c r="U336"/>
  <c r="Y336"/>
  <c r="Z336"/>
  <c r="AA336"/>
  <c r="U111"/>
  <c r="Y111"/>
  <c r="Z111"/>
  <c r="AA111"/>
  <c r="U337"/>
  <c r="Y337"/>
  <c r="Z337"/>
  <c r="AA337"/>
  <c r="U88"/>
  <c r="Y88"/>
  <c r="Z88"/>
  <c r="AA88"/>
  <c r="U640"/>
  <c r="Y640"/>
  <c r="Z640"/>
  <c r="AA640"/>
  <c r="AB640"/>
  <c r="U871"/>
  <c r="Y871"/>
  <c r="Z871"/>
  <c r="AA871"/>
  <c r="U113"/>
  <c r="Y113"/>
  <c r="Z113"/>
  <c r="AA113"/>
  <c r="AB113" s="1"/>
  <c r="U93"/>
  <c r="Y93"/>
  <c r="Z93"/>
  <c r="AA93"/>
  <c r="U338"/>
  <c r="Y338"/>
  <c r="Z338"/>
  <c r="AA338"/>
  <c r="U220"/>
  <c r="Y220"/>
  <c r="Z220"/>
  <c r="AA220"/>
  <c r="U339"/>
  <c r="Y339"/>
  <c r="Z339"/>
  <c r="AA339"/>
  <c r="U340"/>
  <c r="Y340"/>
  <c r="Z340"/>
  <c r="AA340"/>
  <c r="U274"/>
  <c r="Y274"/>
  <c r="Z274"/>
  <c r="AA274"/>
  <c r="U56"/>
  <c r="Y56"/>
  <c r="Z56"/>
  <c r="AA56"/>
  <c r="U918"/>
  <c r="Y918"/>
  <c r="Z918"/>
  <c r="AA918"/>
  <c r="U341"/>
  <c r="Y341"/>
  <c r="Z341"/>
  <c r="AA341"/>
  <c r="U200"/>
  <c r="Y200"/>
  <c r="Z200"/>
  <c r="AA200"/>
  <c r="U342"/>
  <c r="Y342"/>
  <c r="Z342"/>
  <c r="AA342"/>
  <c r="U607"/>
  <c r="Y607"/>
  <c r="Z607"/>
  <c r="AA607"/>
  <c r="AB607"/>
  <c r="U343"/>
  <c r="Y343"/>
  <c r="Z343"/>
  <c r="AA343"/>
  <c r="AB343" s="1"/>
  <c r="U108"/>
  <c r="Y108"/>
  <c r="Z108"/>
  <c r="AA108"/>
  <c r="AB108" s="1"/>
  <c r="U643"/>
  <c r="Y643"/>
  <c r="Z643"/>
  <c r="AA643"/>
  <c r="AB643" s="1"/>
  <c r="U670"/>
  <c r="Y670"/>
  <c r="Z670"/>
  <c r="AA670"/>
  <c r="AB670" s="1"/>
  <c r="U907"/>
  <c r="Y907"/>
  <c r="Z907"/>
  <c r="AA907"/>
  <c r="AB907" s="1"/>
  <c r="U98"/>
  <c r="Y98"/>
  <c r="Z98"/>
  <c r="AA98"/>
  <c r="AB98" s="1"/>
  <c r="U344"/>
  <c r="Y344"/>
  <c r="Z344"/>
  <c r="AA344"/>
  <c r="AB344" s="1"/>
  <c r="U253"/>
  <c r="Y253"/>
  <c r="Z253"/>
  <c r="AA253"/>
  <c r="AB253" s="1"/>
  <c r="U345"/>
  <c r="Y345"/>
  <c r="Z345"/>
  <c r="AA345"/>
  <c r="AB345" s="1"/>
  <c r="U555"/>
  <c r="Y555"/>
  <c r="Z555"/>
  <c r="AA555"/>
  <c r="AB555" s="1"/>
  <c r="U691"/>
  <c r="Y691"/>
  <c r="Z691"/>
  <c r="AA691"/>
  <c r="AB691" s="1"/>
  <c r="U839"/>
  <c r="Y839"/>
  <c r="Z839"/>
  <c r="AA839"/>
  <c r="AB839" s="1"/>
  <c r="U346"/>
  <c r="Y346"/>
  <c r="Z346"/>
  <c r="AA346"/>
  <c r="AB346" s="1"/>
  <c r="U742"/>
  <c r="Y742"/>
  <c r="Z742"/>
  <c r="AA742"/>
  <c r="AB742" s="1"/>
  <c r="U347"/>
  <c r="Y347"/>
  <c r="Z347"/>
  <c r="AA347"/>
  <c r="U683"/>
  <c r="Y683"/>
  <c r="Z683"/>
  <c r="AA683"/>
  <c r="U348"/>
  <c r="Y348"/>
  <c r="Z348"/>
  <c r="AA348"/>
  <c r="U552"/>
  <c r="Y552"/>
  <c r="Z552"/>
  <c r="AA552"/>
  <c r="U349"/>
  <c r="Y349"/>
  <c r="Z349"/>
  <c r="AA349"/>
  <c r="U942"/>
  <c r="Y942"/>
  <c r="Z942"/>
  <c r="AA942"/>
  <c r="U245"/>
  <c r="Y245"/>
  <c r="Z245"/>
  <c r="AA245"/>
  <c r="U350"/>
  <c r="Y350"/>
  <c r="Z350"/>
  <c r="AA350"/>
  <c r="U699"/>
  <c r="Y699"/>
  <c r="Z699"/>
  <c r="AA699"/>
  <c r="U595"/>
  <c r="Y595"/>
  <c r="Z595"/>
  <c r="AA595"/>
  <c r="U351"/>
  <c r="Y351"/>
  <c r="Z351"/>
  <c r="AA351"/>
  <c r="U8"/>
  <c r="Y8"/>
  <c r="Z8"/>
  <c r="AA8"/>
  <c r="U687"/>
  <c r="Y687"/>
  <c r="Z687"/>
  <c r="AA687"/>
  <c r="U837"/>
  <c r="Y837"/>
  <c r="Z837"/>
  <c r="AA837"/>
  <c r="U259"/>
  <c r="Y259"/>
  <c r="Z259"/>
  <c r="AA259"/>
  <c r="U85"/>
  <c r="Y85"/>
  <c r="Z85"/>
  <c r="AA85"/>
  <c r="U352"/>
  <c r="Y352"/>
  <c r="Z352"/>
  <c r="AA352"/>
  <c r="U353"/>
  <c r="Y353"/>
  <c r="Z353"/>
  <c r="AA353"/>
  <c r="U202"/>
  <c r="Y202"/>
  <c r="Z202"/>
  <c r="AA202"/>
  <c r="U576"/>
  <c r="Y576"/>
  <c r="Z576"/>
  <c r="AA576"/>
  <c r="U354"/>
  <c r="Y354"/>
  <c r="Z354"/>
  <c r="AA354"/>
  <c r="U781"/>
  <c r="Y781"/>
  <c r="Z781"/>
  <c r="AA781"/>
  <c r="U216"/>
  <c r="Y216"/>
  <c r="Z216"/>
  <c r="AA216"/>
  <c r="U720"/>
  <c r="Y720"/>
  <c r="Z720"/>
  <c r="AA720"/>
  <c r="U139"/>
  <c r="Y139"/>
  <c r="Z139"/>
  <c r="AA139"/>
  <c r="U28"/>
  <c r="Y28"/>
  <c r="Z28"/>
  <c r="AA28"/>
  <c r="U632"/>
  <c r="Y632"/>
  <c r="Z632"/>
  <c r="AA632"/>
  <c r="U899"/>
  <c r="Y899"/>
  <c r="Z899"/>
  <c r="AA899"/>
  <c r="U40"/>
  <c r="Y40"/>
  <c r="Z40"/>
  <c r="AA40"/>
  <c r="U662"/>
  <c r="Y662"/>
  <c r="Z662"/>
  <c r="AA662"/>
  <c r="U355"/>
  <c r="Y355"/>
  <c r="Z355"/>
  <c r="AA355"/>
  <c r="U700"/>
  <c r="Y700"/>
  <c r="Z700"/>
  <c r="AA700"/>
  <c r="U820"/>
  <c r="Y820"/>
  <c r="Z820"/>
  <c r="AA820"/>
  <c r="U289"/>
  <c r="Y289"/>
  <c r="Z289"/>
  <c r="AA289"/>
  <c r="U356"/>
  <c r="Y356"/>
  <c r="Z356"/>
  <c r="AA356"/>
  <c r="U801"/>
  <c r="Y801"/>
  <c r="Z801"/>
  <c r="AA801"/>
  <c r="U690"/>
  <c r="Y690"/>
  <c r="Z690"/>
  <c r="AA690"/>
  <c r="U931"/>
  <c r="Y931"/>
  <c r="Z931"/>
  <c r="AA931"/>
  <c r="U589"/>
  <c r="Y589"/>
  <c r="Z589"/>
  <c r="AA589"/>
  <c r="U357"/>
  <c r="Y357"/>
  <c r="Z357"/>
  <c r="AA357"/>
  <c r="U603"/>
  <c r="Y603"/>
  <c r="Z603"/>
  <c r="AA603"/>
  <c r="U358"/>
  <c r="Y358"/>
  <c r="Z358"/>
  <c r="AA358"/>
  <c r="U271"/>
  <c r="Y271"/>
  <c r="Z271"/>
  <c r="AA271"/>
  <c r="U953"/>
  <c r="Y953"/>
  <c r="Z953"/>
  <c r="AA953"/>
  <c r="U706"/>
  <c r="Y706"/>
  <c r="Z706"/>
  <c r="AA706"/>
  <c r="U266"/>
  <c r="Y266"/>
  <c r="Z266"/>
  <c r="AA266"/>
  <c r="U755"/>
  <c r="Y755"/>
  <c r="Z755"/>
  <c r="AA755"/>
  <c r="U205"/>
  <c r="Y205"/>
  <c r="Z205"/>
  <c r="AA205"/>
  <c r="U856"/>
  <c r="Y856"/>
  <c r="Z856"/>
  <c r="AA856"/>
  <c r="U257"/>
  <c r="Y257"/>
  <c r="Z257"/>
  <c r="AA257"/>
  <c r="U184"/>
  <c r="Y184"/>
  <c r="Z184"/>
  <c r="AA184"/>
  <c r="U653"/>
  <c r="Y653"/>
  <c r="Z653"/>
  <c r="AA653"/>
  <c r="AB653"/>
  <c r="U174"/>
  <c r="Y174"/>
  <c r="Z174"/>
  <c r="AA174"/>
  <c r="AB174" s="1"/>
  <c r="U835"/>
  <c r="Y835"/>
  <c r="Z835"/>
  <c r="AA835"/>
  <c r="AB835" s="1"/>
  <c r="U872"/>
  <c r="Y872"/>
  <c r="Z872"/>
  <c r="AA872"/>
  <c r="AB872" s="1"/>
  <c r="U84"/>
  <c r="Y84"/>
  <c r="Z84"/>
  <c r="AA84"/>
  <c r="AB84" s="1"/>
  <c r="U605"/>
  <c r="Y605"/>
  <c r="Z605"/>
  <c r="AA605"/>
  <c r="U813"/>
  <c r="Y813"/>
  <c r="Z813"/>
  <c r="AA813"/>
  <c r="AB813"/>
  <c r="U359"/>
  <c r="Y359"/>
  <c r="Z359"/>
  <c r="AA359"/>
  <c r="U360"/>
  <c r="Y360"/>
  <c r="Z360"/>
  <c r="AA360"/>
  <c r="AB360" s="1"/>
  <c r="U887"/>
  <c r="Y887"/>
  <c r="Z887"/>
  <c r="AA887"/>
  <c r="U641"/>
  <c r="Y641"/>
  <c r="Z641"/>
  <c r="AA641"/>
  <c r="AB641"/>
  <c r="U729"/>
  <c r="Y729"/>
  <c r="Z729"/>
  <c r="AA729"/>
  <c r="U361"/>
  <c r="Y361"/>
  <c r="Z361"/>
  <c r="AA361"/>
  <c r="AB361" s="1"/>
  <c r="U25"/>
  <c r="Y25"/>
  <c r="Z25"/>
  <c r="AA25"/>
  <c r="U65"/>
  <c r="Y65"/>
  <c r="Z65"/>
  <c r="AA65"/>
  <c r="AB65"/>
  <c r="U302"/>
  <c r="Y302"/>
  <c r="Z302"/>
  <c r="AA302"/>
  <c r="U830"/>
  <c r="Y830"/>
  <c r="Z830"/>
  <c r="AA830"/>
  <c r="AB830" s="1"/>
  <c r="U186"/>
  <c r="Y186"/>
  <c r="Z186"/>
  <c r="AA186"/>
  <c r="U362"/>
  <c r="Y362"/>
  <c r="Z362"/>
  <c r="AA362"/>
  <c r="AB362"/>
  <c r="U148"/>
  <c r="Y148"/>
  <c r="Z148"/>
  <c r="AA148"/>
  <c r="U870"/>
  <c r="Y870"/>
  <c r="Z870"/>
  <c r="AA870"/>
  <c r="AB870" s="1"/>
  <c r="U363"/>
  <c r="Y363"/>
  <c r="Z363"/>
  <c r="AA363"/>
  <c r="U364"/>
  <c r="Y364"/>
  <c r="Z364"/>
  <c r="AA364"/>
  <c r="U866"/>
  <c r="Y866"/>
  <c r="Z866"/>
  <c r="AA866"/>
  <c r="U679"/>
  <c r="Y679"/>
  <c r="Z679"/>
  <c r="AA679"/>
  <c r="U365"/>
  <c r="Y365"/>
  <c r="Z365"/>
  <c r="AA365"/>
  <c r="U596"/>
  <c r="Y596"/>
  <c r="Z596"/>
  <c r="AA596"/>
  <c r="U885"/>
  <c r="Y885"/>
  <c r="Z885"/>
  <c r="AA885"/>
  <c r="U929"/>
  <c r="Y929"/>
  <c r="Z929"/>
  <c r="AA929"/>
  <c r="U366"/>
  <c r="Y366"/>
  <c r="Z366"/>
  <c r="AA366"/>
  <c r="U144"/>
  <c r="Y144"/>
  <c r="Z144"/>
  <c r="AA144"/>
  <c r="U367"/>
  <c r="Y367"/>
  <c r="Z367"/>
  <c r="AA367"/>
  <c r="U368"/>
  <c r="Y368"/>
  <c r="Z368"/>
  <c r="AA368"/>
  <c r="U275"/>
  <c r="Y275"/>
  <c r="Z275"/>
  <c r="AA275"/>
  <c r="U123"/>
  <c r="Y123"/>
  <c r="Z123"/>
  <c r="AA123"/>
  <c r="U252"/>
  <c r="Y252"/>
  <c r="Z252"/>
  <c r="AA252"/>
  <c r="U846"/>
  <c r="Y846"/>
  <c r="Z846"/>
  <c r="AA846"/>
  <c r="U369"/>
  <c r="Y369"/>
  <c r="Z369"/>
  <c r="AA369"/>
  <c r="U833"/>
  <c r="Y833"/>
  <c r="Z833"/>
  <c r="AA833"/>
  <c r="AB833"/>
  <c r="U626"/>
  <c r="Y626"/>
  <c r="Z626"/>
  <c r="AA626"/>
  <c r="U370"/>
  <c r="Y370"/>
  <c r="Z370"/>
  <c r="AA370"/>
  <c r="AB370" s="1"/>
  <c r="AC370"/>
  <c r="AD370"/>
  <c r="AE370"/>
  <c r="AF370" s="1"/>
  <c r="U7"/>
  <c r="Y7"/>
  <c r="Z7"/>
  <c r="AA7"/>
  <c r="U606"/>
  <c r="Y606"/>
  <c r="Z606"/>
  <c r="AA606"/>
  <c r="AB606"/>
  <c r="U951"/>
  <c r="Y951"/>
  <c r="Z951"/>
  <c r="AA951"/>
  <c r="AB951" s="1"/>
  <c r="U23"/>
  <c r="Y23"/>
  <c r="Z23"/>
  <c r="AA23"/>
  <c r="AB23" s="1"/>
  <c r="U674"/>
  <c r="Y674"/>
  <c r="Z674"/>
  <c r="AA674"/>
  <c r="U119"/>
  <c r="Y119"/>
  <c r="Z119"/>
  <c r="AA119"/>
  <c r="AB119" s="1"/>
  <c r="U371"/>
  <c r="Y371"/>
  <c r="Z371"/>
  <c r="AA371"/>
  <c r="AB371" s="1"/>
  <c r="U372"/>
  <c r="Y372"/>
  <c r="Z372"/>
  <c r="AA372"/>
  <c r="AB372" s="1"/>
  <c r="U373"/>
  <c r="Y373"/>
  <c r="Z373"/>
  <c r="AA373"/>
  <c r="U293"/>
  <c r="Y293"/>
  <c r="Z293"/>
  <c r="AA293"/>
  <c r="AB293" s="1"/>
  <c r="U222"/>
  <c r="Y222"/>
  <c r="Z222"/>
  <c r="AA222"/>
  <c r="U254"/>
  <c r="Y254"/>
  <c r="Z254"/>
  <c r="AA254"/>
  <c r="AB254" s="1"/>
  <c r="U374"/>
  <c r="Y374"/>
  <c r="Z374"/>
  <c r="AA374"/>
  <c r="AB374"/>
  <c r="U615"/>
  <c r="Y615"/>
  <c r="Z615"/>
  <c r="AA615"/>
  <c r="U31"/>
  <c r="Y31"/>
  <c r="Z31"/>
  <c r="AA31"/>
  <c r="AB31" s="1"/>
  <c r="U375"/>
  <c r="Y375"/>
  <c r="Z375"/>
  <c r="AA375"/>
  <c r="U376"/>
  <c r="Y376"/>
  <c r="Z376"/>
  <c r="AA376"/>
  <c r="U917"/>
  <c r="Y917"/>
  <c r="Z917"/>
  <c r="AA917"/>
  <c r="U608"/>
  <c r="Y608"/>
  <c r="Z608"/>
  <c r="AA608"/>
  <c r="U377"/>
  <c r="Y377"/>
  <c r="Z377"/>
  <c r="AA377"/>
  <c r="U924"/>
  <c r="Y924"/>
  <c r="Z924"/>
  <c r="AA924"/>
  <c r="U630"/>
  <c r="Y630"/>
  <c r="Z630"/>
  <c r="AA630"/>
  <c r="U189"/>
  <c r="Y189"/>
  <c r="Z189"/>
  <c r="AA189"/>
  <c r="U560"/>
  <c r="Y560"/>
  <c r="Z560"/>
  <c r="AA560"/>
  <c r="U76"/>
  <c r="Y76"/>
  <c r="Z76"/>
  <c r="AA76"/>
  <c r="U874"/>
  <c r="Y874"/>
  <c r="Z874"/>
  <c r="AA874"/>
  <c r="U86"/>
  <c r="Y86"/>
  <c r="Z86"/>
  <c r="AA86"/>
  <c r="U21"/>
  <c r="Y21"/>
  <c r="Z21"/>
  <c r="AA21"/>
  <c r="U741"/>
  <c r="Y741"/>
  <c r="Z741"/>
  <c r="AA741"/>
  <c r="U201"/>
  <c r="Y201"/>
  <c r="Z201"/>
  <c r="AA201"/>
  <c r="U802"/>
  <c r="Y802"/>
  <c r="Z802"/>
  <c r="AA802"/>
  <c r="U938"/>
  <c r="Y938"/>
  <c r="Z938"/>
  <c r="AA938"/>
  <c r="U12"/>
  <c r="Y12"/>
  <c r="Z12"/>
  <c r="AA12"/>
  <c r="U72"/>
  <c r="Y72"/>
  <c r="Z72"/>
  <c r="AA72"/>
  <c r="U890"/>
  <c r="Y890"/>
  <c r="Z890"/>
  <c r="AA890"/>
  <c r="U779"/>
  <c r="Y779"/>
  <c r="Z779"/>
  <c r="AA779"/>
  <c r="U378"/>
  <c r="Y378"/>
  <c r="Z378"/>
  <c r="AA378"/>
  <c r="U556"/>
  <c r="Y556"/>
  <c r="Z556"/>
  <c r="AA556"/>
  <c r="U776"/>
  <c r="Y776"/>
  <c r="Z776"/>
  <c r="AA776"/>
  <c r="U183"/>
  <c r="Y183"/>
  <c r="Z183"/>
  <c r="AA183"/>
  <c r="U904"/>
  <c r="Y904"/>
  <c r="Z904"/>
  <c r="AA904"/>
  <c r="AB904"/>
  <c r="U379"/>
  <c r="Y379"/>
  <c r="Z379"/>
  <c r="AA379"/>
  <c r="U694"/>
  <c r="Y694"/>
  <c r="Z694"/>
  <c r="AA694"/>
  <c r="AB694" s="1"/>
  <c r="U380"/>
  <c r="Y380"/>
  <c r="Z380"/>
  <c r="AA380"/>
  <c r="U688"/>
  <c r="Y688"/>
  <c r="Z688"/>
  <c r="AA688"/>
  <c r="U381"/>
  <c r="Y381"/>
  <c r="Z381"/>
  <c r="AA381"/>
  <c r="U382"/>
  <c r="Y382"/>
  <c r="Z382"/>
  <c r="AA382"/>
  <c r="U83"/>
  <c r="Y83"/>
  <c r="Z83"/>
  <c r="AA83"/>
  <c r="U126"/>
  <c r="Y126"/>
  <c r="Z126"/>
  <c r="AA126"/>
  <c r="U288"/>
  <c r="Y288"/>
  <c r="Z288"/>
  <c r="AA288"/>
  <c r="U577"/>
  <c r="Y577"/>
  <c r="Z577"/>
  <c r="AA577"/>
  <c r="U646"/>
  <c r="Y646"/>
  <c r="Z646"/>
  <c r="AA646"/>
  <c r="U78"/>
  <c r="Y78"/>
  <c r="Z78"/>
  <c r="AA78"/>
  <c r="U676"/>
  <c r="Y676"/>
  <c r="Z676"/>
  <c r="AA676"/>
  <c r="U151"/>
  <c r="Y151"/>
  <c r="Z151"/>
  <c r="AA151"/>
  <c r="U612"/>
  <c r="Y612"/>
  <c r="Z612"/>
  <c r="AA612"/>
  <c r="U565"/>
  <c r="Y565"/>
  <c r="Z565"/>
  <c r="AA565"/>
  <c r="U648"/>
  <c r="Y648"/>
  <c r="Z648"/>
  <c r="AA648"/>
  <c r="U57"/>
  <c r="Y57"/>
  <c r="Z57"/>
  <c r="AA57"/>
  <c r="U179"/>
  <c r="Y179"/>
  <c r="Z179"/>
  <c r="AA179"/>
  <c r="U157"/>
  <c r="Y157"/>
  <c r="Z157"/>
  <c r="AA157"/>
  <c r="U383"/>
  <c r="Y383"/>
  <c r="Z383"/>
  <c r="AA383"/>
  <c r="U41"/>
  <c r="Y41"/>
  <c r="Z41"/>
  <c r="AA41"/>
  <c r="U384"/>
  <c r="Y384"/>
  <c r="Z384"/>
  <c r="AA384"/>
  <c r="U736"/>
  <c r="Y736"/>
  <c r="Z736"/>
  <c r="AA736"/>
  <c r="U385"/>
  <c r="Y385"/>
  <c r="Z385"/>
  <c r="AA385"/>
  <c r="U386"/>
  <c r="Y386"/>
  <c r="Z386"/>
  <c r="AA386"/>
  <c r="U51"/>
  <c r="Y51"/>
  <c r="Z51"/>
  <c r="AA51"/>
  <c r="U236"/>
  <c r="Y236"/>
  <c r="Z236"/>
  <c r="AA236"/>
  <c r="U658"/>
  <c r="Y658"/>
  <c r="Z658"/>
  <c r="AA658"/>
  <c r="U196"/>
  <c r="Y196"/>
  <c r="Z196"/>
  <c r="AA196"/>
  <c r="U299"/>
  <c r="Y299"/>
  <c r="Z299"/>
  <c r="AA299"/>
  <c r="U265"/>
  <c r="Y265"/>
  <c r="Z265"/>
  <c r="AA265"/>
  <c r="U387"/>
  <c r="Y387"/>
  <c r="Z387"/>
  <c r="AA387"/>
  <c r="U9"/>
  <c r="Y9"/>
  <c r="Z9"/>
  <c r="AA9"/>
  <c r="U877"/>
  <c r="Y877"/>
  <c r="Z877"/>
  <c r="AA877"/>
  <c r="U192"/>
  <c r="Y192"/>
  <c r="Z192"/>
  <c r="AA192"/>
  <c r="U388"/>
  <c r="Y388"/>
  <c r="Z388"/>
  <c r="AA388"/>
  <c r="U389"/>
  <c r="Y389"/>
  <c r="Z389"/>
  <c r="AA389"/>
  <c r="U390"/>
  <c r="Y390"/>
  <c r="Z390"/>
  <c r="AA390"/>
  <c r="U950"/>
  <c r="Y950"/>
  <c r="Z950"/>
  <c r="AA950"/>
  <c r="U701"/>
  <c r="Y701"/>
  <c r="Z701"/>
  <c r="AA701"/>
  <c r="U759"/>
  <c r="Y759"/>
  <c r="Z759"/>
  <c r="AA759"/>
  <c r="U391"/>
  <c r="Y391"/>
  <c r="Z391"/>
  <c r="AA391"/>
  <c r="U190"/>
  <c r="Y190"/>
  <c r="Z190"/>
  <c r="AA190"/>
  <c r="U392"/>
  <c r="Y392"/>
  <c r="Z392"/>
  <c r="AA392"/>
  <c r="U393"/>
  <c r="Y393"/>
  <c r="Z393"/>
  <c r="AA393"/>
  <c r="U170"/>
  <c r="Y170"/>
  <c r="Z170"/>
  <c r="AA170"/>
  <c r="U628"/>
  <c r="Y628"/>
  <c r="Z628"/>
  <c r="AA628"/>
  <c r="U639"/>
  <c r="Y639"/>
  <c r="Z639"/>
  <c r="AA639"/>
  <c r="U667"/>
  <c r="Y667"/>
  <c r="Z667"/>
  <c r="AA667"/>
  <c r="U867"/>
  <c r="Y867"/>
  <c r="Z867"/>
  <c r="AA867"/>
  <c r="U686"/>
  <c r="Y686"/>
  <c r="Z686"/>
  <c r="AA686"/>
  <c r="U394"/>
  <c r="Y394"/>
  <c r="Z394"/>
  <c r="AA394"/>
  <c r="U935"/>
  <c r="Y935"/>
  <c r="Z935"/>
  <c r="AA935"/>
  <c r="U395"/>
  <c r="Y395"/>
  <c r="Z395"/>
  <c r="AA395"/>
  <c r="U137"/>
  <c r="Y137"/>
  <c r="Z137"/>
  <c r="AA137"/>
  <c r="U142"/>
  <c r="Y142"/>
  <c r="Z142"/>
  <c r="AA142"/>
  <c r="U224"/>
  <c r="Y224"/>
  <c r="Z224"/>
  <c r="AA224"/>
  <c r="U127"/>
  <c r="Y127"/>
  <c r="Z127"/>
  <c r="AA127"/>
  <c r="U131"/>
  <c r="Y131"/>
  <c r="Z131"/>
  <c r="AA131"/>
  <c r="U831"/>
  <c r="Y831"/>
  <c r="Z831"/>
  <c r="AA831"/>
  <c r="U579"/>
  <c r="Y579"/>
  <c r="Z579"/>
  <c r="AA579"/>
  <c r="U396"/>
  <c r="Y396"/>
  <c r="Z396"/>
  <c r="AA396"/>
  <c r="U573"/>
  <c r="Y573"/>
  <c r="Z573"/>
  <c r="AA573"/>
  <c r="U141"/>
  <c r="Y141"/>
  <c r="Z141"/>
  <c r="AA141"/>
  <c r="U284"/>
  <c r="Y284"/>
  <c r="Z284"/>
  <c r="AA284"/>
  <c r="U698"/>
  <c r="Y698"/>
  <c r="Z698"/>
  <c r="AA698"/>
  <c r="U230"/>
  <c r="Y230"/>
  <c r="Z230"/>
  <c r="AA230"/>
  <c r="U703"/>
  <c r="Y703"/>
  <c r="Z703"/>
  <c r="AA703"/>
  <c r="U932"/>
  <c r="Y932"/>
  <c r="Z932"/>
  <c r="AA932"/>
  <c r="U647"/>
  <c r="Y647"/>
  <c r="Z647"/>
  <c r="AA647"/>
  <c r="U397"/>
  <c r="Y397"/>
  <c r="Z397"/>
  <c r="AA397"/>
  <c r="AB397"/>
  <c r="U398"/>
  <c r="Y398"/>
  <c r="Z398"/>
  <c r="AA398"/>
  <c r="U848"/>
  <c r="Y848"/>
  <c r="Z848"/>
  <c r="AA848"/>
  <c r="AB848" s="1"/>
  <c r="U814"/>
  <c r="Y814"/>
  <c r="Z814"/>
  <c r="AA814"/>
  <c r="U399"/>
  <c r="Y399"/>
  <c r="Z399"/>
  <c r="AA399"/>
  <c r="AB399" s="1"/>
  <c r="U177"/>
  <c r="Y177"/>
  <c r="Z177"/>
  <c r="AA177"/>
  <c r="U400"/>
  <c r="Y400"/>
  <c r="Z400"/>
  <c r="AA400"/>
  <c r="U401"/>
  <c r="Y401"/>
  <c r="Z401"/>
  <c r="AA401"/>
  <c r="U110"/>
  <c r="Y110"/>
  <c r="Z110"/>
  <c r="AA110"/>
  <c r="U566"/>
  <c r="Y566"/>
  <c r="Z566"/>
  <c r="AA566"/>
  <c r="U402"/>
  <c r="Y402"/>
  <c r="Z402"/>
  <c r="AA402"/>
  <c r="U403"/>
  <c r="Y403"/>
  <c r="Z403"/>
  <c r="AA403"/>
  <c r="U77"/>
  <c r="Y77"/>
  <c r="Z77"/>
  <c r="AA77"/>
  <c r="U404"/>
  <c r="Y404"/>
  <c r="Z404"/>
  <c r="AA404"/>
  <c r="U944"/>
  <c r="Y944"/>
  <c r="Z944"/>
  <c r="AA944"/>
  <c r="U405"/>
  <c r="Y405"/>
  <c r="Z405"/>
  <c r="AA405"/>
  <c r="U575"/>
  <c r="Y575"/>
  <c r="Z575"/>
  <c r="AA575"/>
  <c r="AB575"/>
  <c r="U233"/>
  <c r="Y233"/>
  <c r="Z233"/>
  <c r="AA233"/>
  <c r="AB233" s="1"/>
  <c r="U227"/>
  <c r="Y227"/>
  <c r="Z227"/>
  <c r="AA227"/>
  <c r="AB227" s="1"/>
  <c r="U243"/>
  <c r="Y243"/>
  <c r="Z243"/>
  <c r="AA243"/>
  <c r="U406"/>
  <c r="Y406"/>
  <c r="Z406"/>
  <c r="AA406"/>
  <c r="U661"/>
  <c r="Y661"/>
  <c r="Z661"/>
  <c r="AA661"/>
  <c r="U644"/>
  <c r="Y644"/>
  <c r="Z644"/>
  <c r="AA644"/>
  <c r="U869"/>
  <c r="Y869"/>
  <c r="Z869"/>
  <c r="AA869"/>
  <c r="U407"/>
  <c r="Y407"/>
  <c r="Z407"/>
  <c r="AA407"/>
  <c r="AB407" s="1"/>
  <c r="U408"/>
  <c r="Y408"/>
  <c r="Z408"/>
  <c r="AA408"/>
  <c r="AB408" s="1"/>
  <c r="U191"/>
  <c r="Y191"/>
  <c r="Z191"/>
  <c r="AA191"/>
  <c r="AB191" s="1"/>
  <c r="U409"/>
  <c r="Y409"/>
  <c r="Z409"/>
  <c r="AA409"/>
  <c r="AB409" s="1"/>
  <c r="U689"/>
  <c r="Y689"/>
  <c r="Z689"/>
  <c r="AA689"/>
  <c r="AB689" s="1"/>
  <c r="U73"/>
  <c r="Y73"/>
  <c r="Z73"/>
  <c r="AA73"/>
  <c r="AB73" s="1"/>
  <c r="U143"/>
  <c r="Y143"/>
  <c r="Z143"/>
  <c r="AA143"/>
  <c r="AB143" s="1"/>
  <c r="U17"/>
  <c r="Y17"/>
  <c r="Z17"/>
  <c r="AA17"/>
  <c r="AB17" s="1"/>
  <c r="U743"/>
  <c r="Y743"/>
  <c r="Z743"/>
  <c r="AA743"/>
  <c r="AB743" s="1"/>
  <c r="U280"/>
  <c r="Y280"/>
  <c r="Z280"/>
  <c r="AA280"/>
  <c r="AB280" s="1"/>
  <c r="U410"/>
  <c r="Y410"/>
  <c r="Z410"/>
  <c r="AA410"/>
  <c r="AB410" s="1"/>
  <c r="U767"/>
  <c r="Y767"/>
  <c r="Z767"/>
  <c r="AA767"/>
  <c r="AB767" s="1"/>
  <c r="U267"/>
  <c r="Y267"/>
  <c r="Z267"/>
  <c r="AA267"/>
  <c r="AB267" s="1"/>
  <c r="U411"/>
  <c r="Y411"/>
  <c r="Z411"/>
  <c r="AA411"/>
  <c r="AB411" s="1"/>
  <c r="U412"/>
  <c r="Y412"/>
  <c r="Z412"/>
  <c r="AA412"/>
  <c r="AB412" s="1"/>
  <c r="U413"/>
  <c r="Y413"/>
  <c r="Z413"/>
  <c r="AA413"/>
  <c r="AB413" s="1"/>
  <c r="U789"/>
  <c r="Y789"/>
  <c r="Z789"/>
  <c r="AA789"/>
  <c r="AB789" s="1"/>
  <c r="U414"/>
  <c r="Y414"/>
  <c r="Z414"/>
  <c r="AA414"/>
  <c r="AB414" s="1"/>
  <c r="U934"/>
  <c r="Y934"/>
  <c r="Z934"/>
  <c r="AA934"/>
  <c r="AB934" s="1"/>
  <c r="U840"/>
  <c r="Y840"/>
  <c r="Z840"/>
  <c r="AA840"/>
  <c r="AB840" s="1"/>
  <c r="U604"/>
  <c r="Y604"/>
  <c r="Z604"/>
  <c r="AA604"/>
  <c r="AB604" s="1"/>
  <c r="U949"/>
  <c r="Y949"/>
  <c r="Z949"/>
  <c r="AA949"/>
  <c r="AB949" s="1"/>
  <c r="U99"/>
  <c r="Y99"/>
  <c r="Z99"/>
  <c r="AA99"/>
  <c r="U843"/>
  <c r="Y843"/>
  <c r="Z843"/>
  <c r="AA843"/>
  <c r="AB843"/>
  <c r="U415"/>
  <c r="Y415"/>
  <c r="Z415"/>
  <c r="AA415"/>
  <c r="U654"/>
  <c r="Y654"/>
  <c r="Z654"/>
  <c r="AA654"/>
  <c r="AB654" s="1"/>
  <c r="U416"/>
  <c r="Y416"/>
  <c r="Z416"/>
  <c r="AA416"/>
  <c r="U237"/>
  <c r="Y237"/>
  <c r="Z237"/>
  <c r="AA237"/>
  <c r="AB237"/>
  <c r="U948"/>
  <c r="Y948"/>
  <c r="Z948"/>
  <c r="AA948"/>
  <c r="U417"/>
  <c r="Y417"/>
  <c r="Z417"/>
  <c r="AA417"/>
  <c r="AB417" s="1"/>
  <c r="U4"/>
  <c r="Y4"/>
  <c r="Z4"/>
  <c r="AA4"/>
  <c r="U418"/>
  <c r="Y418"/>
  <c r="Z418"/>
  <c r="AA418"/>
  <c r="AB418"/>
  <c r="U158"/>
  <c r="Y158"/>
  <c r="Z158"/>
  <c r="AA158"/>
  <c r="U958"/>
  <c r="Y958"/>
  <c r="Z958"/>
  <c r="AA958"/>
  <c r="AB958" s="1"/>
  <c r="U705"/>
  <c r="Y705"/>
  <c r="Z705"/>
  <c r="AA705"/>
  <c r="U896"/>
  <c r="Y896"/>
  <c r="Z896"/>
  <c r="AA896"/>
  <c r="AB896"/>
  <c r="U791"/>
  <c r="Y791"/>
  <c r="Z791"/>
  <c r="AA791"/>
  <c r="U564"/>
  <c r="Y564"/>
  <c r="Z564"/>
  <c r="AA564"/>
  <c r="AB564" s="1"/>
  <c r="U822"/>
  <c r="Y822"/>
  <c r="Z822"/>
  <c r="AA822"/>
  <c r="U771"/>
  <c r="Y771"/>
  <c r="Z771"/>
  <c r="AA771"/>
  <c r="AB771"/>
  <c r="U244"/>
  <c r="Y244"/>
  <c r="Z244"/>
  <c r="AA244"/>
  <c r="U419"/>
  <c r="Y419"/>
  <c r="Z419"/>
  <c r="AA419"/>
  <c r="AB419" s="1"/>
  <c r="U181"/>
  <c r="Y181"/>
  <c r="Z181"/>
  <c r="AA181"/>
  <c r="U420"/>
  <c r="Y420"/>
  <c r="Z420"/>
  <c r="AA420"/>
  <c r="AB420"/>
  <c r="U282"/>
  <c r="Y282"/>
  <c r="Z282"/>
  <c r="AA282"/>
  <c r="U794"/>
  <c r="Y794"/>
  <c r="Z794"/>
  <c r="AA794"/>
  <c r="AB794" s="1"/>
  <c r="U52"/>
  <c r="Y52"/>
  <c r="Z52"/>
  <c r="AA52"/>
  <c r="U135"/>
  <c r="Y135"/>
  <c r="Z135"/>
  <c r="AA135"/>
  <c r="AB135"/>
  <c r="U421"/>
  <c r="Y421"/>
  <c r="Z421"/>
  <c r="AA421"/>
  <c r="AB421" s="1"/>
  <c r="U297"/>
  <c r="Y297"/>
  <c r="Z297"/>
  <c r="AA297"/>
  <c r="AB297" s="1"/>
  <c r="U841"/>
  <c r="Y841"/>
  <c r="Z841"/>
  <c r="AA841"/>
  <c r="AB841" s="1"/>
  <c r="U422"/>
  <c r="Y422"/>
  <c r="Z422"/>
  <c r="AA422"/>
  <c r="AB422" s="1"/>
  <c r="U423"/>
  <c r="Y423"/>
  <c r="Z423"/>
  <c r="AA423"/>
  <c r="AB423" s="1"/>
  <c r="U138"/>
  <c r="Y138"/>
  <c r="Z138"/>
  <c r="AA138"/>
  <c r="AB138" s="1"/>
  <c r="U194"/>
  <c r="Y194"/>
  <c r="Z194"/>
  <c r="AA194"/>
  <c r="AB194" s="1"/>
  <c r="U70"/>
  <c r="Y70"/>
  <c r="Z70"/>
  <c r="AA70"/>
  <c r="AB70" s="1"/>
  <c r="U283"/>
  <c r="Y283"/>
  <c r="Z283"/>
  <c r="AA283"/>
  <c r="AB283" s="1"/>
  <c r="U838"/>
  <c r="Y838"/>
  <c r="Z838"/>
  <c r="AA838"/>
  <c r="AB838" s="1"/>
  <c r="U807"/>
  <c r="Y807"/>
  <c r="Z807"/>
  <c r="AA807"/>
  <c r="AB807" s="1"/>
  <c r="U55"/>
  <c r="Y55"/>
  <c r="Z55"/>
  <c r="AA55"/>
  <c r="AB55" s="1"/>
  <c r="U134"/>
  <c r="Y134"/>
  <c r="Z134"/>
  <c r="AA134"/>
  <c r="AB134" s="1"/>
  <c r="U760"/>
  <c r="Y760"/>
  <c r="Z760"/>
  <c r="AA760"/>
  <c r="AB760" s="1"/>
  <c r="U905"/>
  <c r="Y905"/>
  <c r="Z905"/>
  <c r="AA905"/>
  <c r="AB905" s="1"/>
  <c r="U851"/>
  <c r="Y851"/>
  <c r="Z851"/>
  <c r="AA851"/>
  <c r="AB851" s="1"/>
  <c r="U133"/>
  <c r="Y133"/>
  <c r="Z133"/>
  <c r="AA133"/>
  <c r="AB133" s="1"/>
  <c r="U808"/>
  <c r="Y808"/>
  <c r="Z808"/>
  <c r="AA808"/>
  <c r="AB808" s="1"/>
  <c r="U574"/>
  <c r="Y574"/>
  <c r="Z574"/>
  <c r="AA574"/>
  <c r="AB574" s="1"/>
  <c r="U154"/>
  <c r="Y154"/>
  <c r="Z154"/>
  <c r="AA154"/>
  <c r="AB154" s="1"/>
  <c r="U263"/>
  <c r="Y263"/>
  <c r="Z263"/>
  <c r="AA263"/>
  <c r="AB263" s="1"/>
  <c r="U255"/>
  <c r="Y255"/>
  <c r="Z255"/>
  <c r="AA255"/>
  <c r="AB255" s="1"/>
  <c r="U424"/>
  <c r="Y424"/>
  <c r="Z424"/>
  <c r="AA424"/>
  <c r="AB424" s="1"/>
  <c r="U163"/>
  <c r="Y163"/>
  <c r="Z163"/>
  <c r="AA163"/>
  <c r="AB163" s="1"/>
  <c r="U425"/>
  <c r="Y425"/>
  <c r="Z425"/>
  <c r="AA425"/>
  <c r="AB425" s="1"/>
  <c r="U775"/>
  <c r="Y775"/>
  <c r="Z775"/>
  <c r="AA775"/>
  <c r="AB775" s="1"/>
  <c r="U426"/>
  <c r="Y426"/>
  <c r="Z426"/>
  <c r="AA426"/>
  <c r="AB426" s="1"/>
  <c r="U301"/>
  <c r="Y301"/>
  <c r="Z301"/>
  <c r="AA301"/>
  <c r="AB301" s="1"/>
  <c r="U82"/>
  <c r="Y82"/>
  <c r="Z82"/>
  <c r="AA82"/>
  <c r="AB82" s="1"/>
  <c r="U199"/>
  <c r="Y199"/>
  <c r="Z199"/>
  <c r="AA199"/>
  <c r="AB199" s="1"/>
  <c r="U208"/>
  <c r="Y208"/>
  <c r="Z208"/>
  <c r="AA208"/>
  <c r="AB208" s="1"/>
  <c r="U724"/>
  <c r="Y724"/>
  <c r="Z724"/>
  <c r="AA724"/>
  <c r="AB724" s="1"/>
  <c r="U14"/>
  <c r="Y14"/>
  <c r="Z14"/>
  <c r="AA14"/>
  <c r="AB14" s="1"/>
  <c r="U75"/>
  <c r="Y75"/>
  <c r="Z75"/>
  <c r="AA75"/>
  <c r="AB75" s="1"/>
  <c r="U427"/>
  <c r="Y427"/>
  <c r="Z427"/>
  <c r="AA427"/>
  <c r="AB427" s="1"/>
  <c r="U859"/>
  <c r="Y859"/>
  <c r="Z859"/>
  <c r="AA859"/>
  <c r="AB859" s="1"/>
  <c r="U721"/>
  <c r="Y721"/>
  <c r="Z721"/>
  <c r="AA721"/>
  <c r="AB721" s="1"/>
  <c r="U428"/>
  <c r="Y428"/>
  <c r="Z428"/>
  <c r="AA428"/>
  <c r="AB428" s="1"/>
  <c r="U429"/>
  <c r="Y429"/>
  <c r="Z429"/>
  <c r="AA429"/>
  <c r="AB429" s="1"/>
  <c r="U27"/>
  <c r="Y27"/>
  <c r="Z27"/>
  <c r="AA27"/>
  <c r="AB27" s="1"/>
  <c r="U430"/>
  <c r="Y430"/>
  <c r="Z430"/>
  <c r="AA430"/>
  <c r="AB430" s="1"/>
  <c r="U955"/>
  <c r="Y955"/>
  <c r="Z955"/>
  <c r="AA955"/>
  <c r="AB955" s="1"/>
  <c r="U784"/>
  <c r="Y784"/>
  <c r="Z784"/>
  <c r="AA784"/>
  <c r="AB784" s="1"/>
  <c r="U712"/>
  <c r="Y712"/>
  <c r="Z712"/>
  <c r="AA712"/>
  <c r="AB712" s="1"/>
  <c r="U136"/>
  <c r="Y136"/>
  <c r="Z136"/>
  <c r="AA136"/>
  <c r="AB136" s="1"/>
  <c r="U169"/>
  <c r="Y169"/>
  <c r="Z169"/>
  <c r="AA169"/>
  <c r="AB169" s="1"/>
  <c r="U710"/>
  <c r="Y710"/>
  <c r="Z710"/>
  <c r="AA710"/>
  <c r="AB710" s="1"/>
  <c r="U568"/>
  <c r="Y568"/>
  <c r="Z568"/>
  <c r="AA568"/>
  <c r="AB568" s="1"/>
  <c r="U592"/>
  <c r="Y592"/>
  <c r="Z592"/>
  <c r="AA592"/>
  <c r="AB592" s="1"/>
  <c r="U204"/>
  <c r="Y204"/>
  <c r="Z204"/>
  <c r="AA204"/>
  <c r="AB204" s="1"/>
  <c r="U218"/>
  <c r="Y218"/>
  <c r="Z218"/>
  <c r="AA218"/>
  <c r="AB218" s="1"/>
  <c r="U101"/>
  <c r="Y101"/>
  <c r="Z101"/>
  <c r="AA101"/>
  <c r="AB101" s="1"/>
  <c r="U431"/>
  <c r="Y431"/>
  <c r="Z431"/>
  <c r="AA431"/>
  <c r="AB431" s="1"/>
  <c r="U432"/>
  <c r="Y432"/>
  <c r="Z432"/>
  <c r="AA432"/>
  <c r="AB432" s="1"/>
  <c r="U290"/>
  <c r="Y290"/>
  <c r="Z290"/>
  <c r="AA290"/>
  <c r="AB290" s="1"/>
  <c r="U150"/>
  <c r="Y150"/>
  <c r="Z150"/>
  <c r="AA150"/>
  <c r="AB150" s="1"/>
  <c r="U796"/>
  <c r="Y796"/>
  <c r="Z796"/>
  <c r="AA796"/>
  <c r="AB796" s="1"/>
  <c r="U74"/>
  <c r="Y74"/>
  <c r="Z74"/>
  <c r="AA74"/>
  <c r="AB74" s="1"/>
  <c r="U704"/>
  <c r="Y704"/>
  <c r="Z704"/>
  <c r="AA704"/>
  <c r="AB704" s="1"/>
  <c r="U638"/>
  <c r="Y638"/>
  <c r="Z638"/>
  <c r="AA638"/>
  <c r="AB638" s="1"/>
  <c r="U562"/>
  <c r="Y562"/>
  <c r="Z562"/>
  <c r="AA562"/>
  <c r="AB562" s="1"/>
  <c r="U773"/>
  <c r="Y773"/>
  <c r="Z773"/>
  <c r="AA773"/>
  <c r="AB773" s="1"/>
  <c r="U433"/>
  <c r="Y433"/>
  <c r="Z433"/>
  <c r="AA433"/>
  <c r="AB433" s="1"/>
  <c r="U865"/>
  <c r="Y865"/>
  <c r="Z865"/>
  <c r="AA865"/>
  <c r="AB865" s="1"/>
  <c r="U570"/>
  <c r="Y570"/>
  <c r="Z570"/>
  <c r="AA570"/>
  <c r="AB570" s="1"/>
  <c r="U161"/>
  <c r="Y161"/>
  <c r="Z161"/>
  <c r="AA161"/>
  <c r="AB161" s="1"/>
  <c r="U434"/>
  <c r="Y434"/>
  <c r="Z434"/>
  <c r="AA434"/>
  <c r="AB434" s="1"/>
  <c r="U435"/>
  <c r="Y435"/>
  <c r="Z435"/>
  <c r="AA435"/>
  <c r="AB435" s="1"/>
  <c r="U436"/>
  <c r="Y436"/>
  <c r="Z436"/>
  <c r="AA436"/>
  <c r="AB436" s="1"/>
  <c r="U437"/>
  <c r="Y437"/>
  <c r="Z437"/>
  <c r="AA437"/>
  <c r="AB437" s="1"/>
  <c r="U182"/>
  <c r="Y182"/>
  <c r="Z182"/>
  <c r="AA182"/>
  <c r="AB182" s="1"/>
  <c r="U740"/>
  <c r="Y740"/>
  <c r="Z740"/>
  <c r="AA740"/>
  <c r="AB740" s="1"/>
  <c r="U207"/>
  <c r="Y207"/>
  <c r="Z207"/>
  <c r="AA207"/>
  <c r="AB207" s="1"/>
  <c r="U249"/>
  <c r="Y249"/>
  <c r="Z249"/>
  <c r="AA249"/>
  <c r="AB249" s="1"/>
  <c r="U625"/>
  <c r="Y625"/>
  <c r="Z625"/>
  <c r="AA625"/>
  <c r="AB625" s="1"/>
  <c r="U438"/>
  <c r="Y438"/>
  <c r="Z438"/>
  <c r="AA438"/>
  <c r="AB438" s="1"/>
  <c r="U617"/>
  <c r="Y617"/>
  <c r="Z617"/>
  <c r="AA617"/>
  <c r="AB617" s="1"/>
  <c r="U256"/>
  <c r="Y256"/>
  <c r="Z256"/>
  <c r="AA256"/>
  <c r="AB256" s="1"/>
  <c r="U785"/>
  <c r="Y785"/>
  <c r="Z785"/>
  <c r="AA785"/>
  <c r="AB785" s="1"/>
  <c r="U593"/>
  <c r="Y593"/>
  <c r="Z593"/>
  <c r="AA593"/>
  <c r="AB593" s="1"/>
  <c r="U95"/>
  <c r="Y95"/>
  <c r="Z95"/>
  <c r="AA95"/>
  <c r="AB95" s="1"/>
  <c r="U286"/>
  <c r="Y286"/>
  <c r="Z286"/>
  <c r="AA286"/>
  <c r="AB286" s="1"/>
  <c r="U439"/>
  <c r="Y439"/>
  <c r="Z439"/>
  <c r="AA439"/>
  <c r="AB439" s="1"/>
  <c r="AC439"/>
  <c r="AD439"/>
  <c r="AE439"/>
  <c r="U806"/>
  <c r="Y806"/>
  <c r="Z806"/>
  <c r="AA806"/>
  <c r="U140"/>
  <c r="Y140"/>
  <c r="Z140"/>
  <c r="AA140"/>
  <c r="U946"/>
  <c r="Y946"/>
  <c r="Z946"/>
  <c r="AA946"/>
  <c r="U149"/>
  <c r="Y149"/>
  <c r="Z149"/>
  <c r="AA149"/>
  <c r="U212"/>
  <c r="Y212"/>
  <c r="Z212"/>
  <c r="AA212"/>
  <c r="U440"/>
  <c r="Y440"/>
  <c r="Z440"/>
  <c r="AA440"/>
  <c r="U441"/>
  <c r="Y441"/>
  <c r="Z441"/>
  <c r="AA441"/>
  <c r="U442"/>
  <c r="Y442"/>
  <c r="Z442"/>
  <c r="AA442"/>
  <c r="U188"/>
  <c r="Y188"/>
  <c r="Z188"/>
  <c r="AA188"/>
  <c r="U891"/>
  <c r="Y891"/>
  <c r="Z891"/>
  <c r="AA891"/>
  <c r="U48"/>
  <c r="Y48"/>
  <c r="Z48"/>
  <c r="AA48"/>
  <c r="U734"/>
  <c r="Y734"/>
  <c r="Z734"/>
  <c r="AA734"/>
  <c r="U715"/>
  <c r="Y715"/>
  <c r="Z715"/>
  <c r="AA715"/>
  <c r="U751"/>
  <c r="Y751"/>
  <c r="Z751"/>
  <c r="AA751"/>
  <c r="U443"/>
  <c r="Y443"/>
  <c r="Z443"/>
  <c r="AA443"/>
  <c r="U232"/>
  <c r="Y232"/>
  <c r="Z232"/>
  <c r="AA232"/>
  <c r="U246"/>
  <c r="Y246"/>
  <c r="Z246"/>
  <c r="AA246"/>
  <c r="U444"/>
  <c r="Y444"/>
  <c r="Z444"/>
  <c r="AA444"/>
  <c r="U752"/>
  <c r="Y752"/>
  <c r="Z752"/>
  <c r="AA752"/>
  <c r="U445"/>
  <c r="Y445"/>
  <c r="Z445"/>
  <c r="AA445"/>
  <c r="U777"/>
  <c r="Y777"/>
  <c r="Z777"/>
  <c r="AA777"/>
  <c r="U446"/>
  <c r="Y446"/>
  <c r="Z446"/>
  <c r="AA446"/>
  <c r="U678"/>
  <c r="Y678"/>
  <c r="Z678"/>
  <c r="AA678"/>
  <c r="U447"/>
  <c r="Y447"/>
  <c r="Z447"/>
  <c r="AA447"/>
  <c r="U655"/>
  <c r="Y655"/>
  <c r="Z655"/>
  <c r="AA655"/>
  <c r="U810"/>
  <c r="Y810"/>
  <c r="Z810"/>
  <c r="AA810"/>
  <c r="U79"/>
  <c r="Y79"/>
  <c r="Z79"/>
  <c r="AA79"/>
  <c r="U211"/>
  <c r="Y211"/>
  <c r="Z211"/>
  <c r="AA211"/>
  <c r="U448"/>
  <c r="Y448"/>
  <c r="Z448"/>
  <c r="AA448"/>
  <c r="U449"/>
  <c r="Y449"/>
  <c r="Z449"/>
  <c r="AA449"/>
  <c r="U692"/>
  <c r="Y692"/>
  <c r="Z692"/>
  <c r="AA692"/>
  <c r="U962"/>
  <c r="Y962"/>
  <c r="Z962"/>
  <c r="AA962"/>
  <c r="U622"/>
  <c r="Y622"/>
  <c r="Z622"/>
  <c r="AA622"/>
  <c r="U103"/>
  <c r="Y103"/>
  <c r="Z103"/>
  <c r="AA103"/>
  <c r="U812"/>
  <c r="Y812"/>
  <c r="Z812"/>
  <c r="AA812"/>
  <c r="U693"/>
  <c r="Y693"/>
  <c r="Z693"/>
  <c r="AA693"/>
  <c r="U714"/>
  <c r="Y714"/>
  <c r="Z714"/>
  <c r="AA714"/>
  <c r="U583"/>
  <c r="Y583"/>
  <c r="Z583"/>
  <c r="AA583"/>
  <c r="U270"/>
  <c r="Y270"/>
  <c r="Z270"/>
  <c r="AA270"/>
  <c r="U763"/>
  <c r="Y763"/>
  <c r="Z763"/>
  <c r="AA763"/>
  <c r="U97"/>
  <c r="Y97"/>
  <c r="Z97"/>
  <c r="AA97"/>
  <c r="U911"/>
  <c r="Y911"/>
  <c r="Z911"/>
  <c r="AA911"/>
  <c r="U584"/>
  <c r="Y584"/>
  <c r="Z584"/>
  <c r="AA584"/>
  <c r="U450"/>
  <c r="Y450"/>
  <c r="Z450"/>
  <c r="AA450"/>
  <c r="U451"/>
  <c r="Y451"/>
  <c r="Z451"/>
  <c r="AA451"/>
  <c r="U228"/>
  <c r="Y228"/>
  <c r="Z228"/>
  <c r="AA228"/>
  <c r="U39"/>
  <c r="Y39"/>
  <c r="Z39"/>
  <c r="AA39"/>
  <c r="U173"/>
  <c r="Y173"/>
  <c r="Z173"/>
  <c r="AA173"/>
  <c r="U217"/>
  <c r="Y217"/>
  <c r="Z217"/>
  <c r="AA217"/>
  <c r="U914"/>
  <c r="Y914"/>
  <c r="Z914"/>
  <c r="AA914"/>
  <c r="U753"/>
  <c r="Y753"/>
  <c r="Z753"/>
  <c r="AA753"/>
  <c r="U197"/>
  <c r="Y197"/>
  <c r="Z197"/>
  <c r="AA197"/>
  <c r="U452"/>
  <c r="Y452"/>
  <c r="Z452"/>
  <c r="AA452"/>
  <c r="U963"/>
  <c r="Y963"/>
  <c r="Z963"/>
  <c r="AA963"/>
  <c r="U453"/>
  <c r="Y453"/>
  <c r="Z453"/>
  <c r="AA453"/>
  <c r="U609"/>
  <c r="Y609"/>
  <c r="Z609"/>
  <c r="AA609"/>
  <c r="U754"/>
  <c r="Y754"/>
  <c r="Z754"/>
  <c r="AA754"/>
  <c r="U6"/>
  <c r="Y6"/>
  <c r="Z6"/>
  <c r="AA6"/>
  <c r="U825"/>
  <c r="Y825"/>
  <c r="Z825"/>
  <c r="AA825"/>
  <c r="U156"/>
  <c r="Y156"/>
  <c r="Z156"/>
  <c r="AA156"/>
  <c r="U295"/>
  <c r="Y295"/>
  <c r="Z295"/>
  <c r="AA295"/>
  <c r="U903"/>
  <c r="Y903"/>
  <c r="Z903"/>
  <c r="AA903"/>
  <c r="U454"/>
  <c r="Y454"/>
  <c r="Z454"/>
  <c r="AA454"/>
  <c r="U601"/>
  <c r="Y601"/>
  <c r="Z601"/>
  <c r="AA601"/>
  <c r="U162"/>
  <c r="Y162"/>
  <c r="Z162"/>
  <c r="AA162"/>
  <c r="U455"/>
  <c r="Y455"/>
  <c r="Z455"/>
  <c r="AA455"/>
  <c r="U619"/>
  <c r="Y619"/>
  <c r="Z619"/>
  <c r="AA619"/>
  <c r="U610"/>
  <c r="Y610"/>
  <c r="Z610"/>
  <c r="AA610"/>
  <c r="U456"/>
  <c r="Y456"/>
  <c r="Z456"/>
  <c r="AA456"/>
  <c r="U457"/>
  <c r="Y457"/>
  <c r="Z457"/>
  <c r="AA457"/>
  <c r="U458"/>
  <c r="Y458"/>
  <c r="Z458"/>
  <c r="AA458"/>
  <c r="U168"/>
  <c r="Y168"/>
  <c r="Z168"/>
  <c r="AA168"/>
  <c r="U459"/>
  <c r="Y459"/>
  <c r="Z459"/>
  <c r="AA459"/>
  <c r="U460"/>
  <c r="Y460"/>
  <c r="Z460"/>
  <c r="AA460"/>
  <c r="U461"/>
  <c r="Y461"/>
  <c r="Z461"/>
  <c r="AA461"/>
  <c r="U178"/>
  <c r="Y178"/>
  <c r="Z178"/>
  <c r="AA178"/>
  <c r="U462"/>
  <c r="Y462"/>
  <c r="Z462"/>
  <c r="AA462"/>
  <c r="U580"/>
  <c r="Y580"/>
  <c r="Z580"/>
  <c r="AA580"/>
  <c r="U248"/>
  <c r="Y248"/>
  <c r="Z248"/>
  <c r="AA248"/>
  <c r="U651"/>
  <c r="Y651"/>
  <c r="Z651"/>
  <c r="AA651"/>
  <c r="U849"/>
  <c r="Y849"/>
  <c r="Z849"/>
  <c r="AA849"/>
  <c r="U22"/>
  <c r="Y22"/>
  <c r="Z22"/>
  <c r="AA22"/>
  <c r="U809"/>
  <c r="Y809"/>
  <c r="Z809"/>
  <c r="AA809"/>
  <c r="U10"/>
  <c r="Y10"/>
  <c r="Z10"/>
  <c r="AA10"/>
  <c r="U663"/>
  <c r="Y663"/>
  <c r="Z663"/>
  <c r="AA663"/>
  <c r="U463"/>
  <c r="Y463"/>
  <c r="Z463"/>
  <c r="AA463"/>
  <c r="U92"/>
  <c r="Y92"/>
  <c r="Z92"/>
  <c r="AA92"/>
  <c r="AB92"/>
  <c r="U464"/>
  <c r="Y464"/>
  <c r="Z464"/>
  <c r="AA464"/>
  <c r="AB464" s="1"/>
  <c r="U234"/>
  <c r="Y234"/>
  <c r="Z234"/>
  <c r="AA234"/>
  <c r="AB234" s="1"/>
  <c r="U87"/>
  <c r="Y87"/>
  <c r="Z87"/>
  <c r="AA87"/>
  <c r="U258"/>
  <c r="Y258"/>
  <c r="Z258"/>
  <c r="AA258"/>
  <c r="U89"/>
  <c r="Y89"/>
  <c r="Z89"/>
  <c r="AA89"/>
  <c r="U909"/>
  <c r="Y909"/>
  <c r="Z909"/>
  <c r="AA909"/>
  <c r="U164"/>
  <c r="Y164"/>
  <c r="Z164"/>
  <c r="AA164"/>
  <c r="U889"/>
  <c r="Y889"/>
  <c r="Z889"/>
  <c r="AA889"/>
  <c r="AB889"/>
  <c r="U707"/>
  <c r="Y707"/>
  <c r="Z707"/>
  <c r="AA707"/>
  <c r="AB707" s="1"/>
  <c r="U465"/>
  <c r="Y465"/>
  <c r="Z465"/>
  <c r="AA465"/>
  <c r="AB465" s="1"/>
  <c r="U668"/>
  <c r="Y668"/>
  <c r="Z668"/>
  <c r="AA668"/>
  <c r="U466"/>
  <c r="Y466"/>
  <c r="Z466"/>
  <c r="AA466"/>
  <c r="U578"/>
  <c r="Y578"/>
  <c r="Z578"/>
  <c r="AA578"/>
  <c r="U32"/>
  <c r="Y32"/>
  <c r="Z32"/>
  <c r="AA32"/>
  <c r="U803"/>
  <c r="Y803"/>
  <c r="Z803"/>
  <c r="AA803"/>
  <c r="U175"/>
  <c r="Y175"/>
  <c r="Z175"/>
  <c r="AA175"/>
  <c r="AB175"/>
  <c r="U115"/>
  <c r="Y115"/>
  <c r="Z115"/>
  <c r="AA115"/>
  <c r="AB115" s="1"/>
  <c r="U54"/>
  <c r="Y54"/>
  <c r="Z54"/>
  <c r="AA54"/>
  <c r="AB54" s="1"/>
  <c r="U167"/>
  <c r="Y167"/>
  <c r="Z167"/>
  <c r="AA167"/>
  <c r="U923"/>
  <c r="Y923"/>
  <c r="Z923"/>
  <c r="AA923"/>
  <c r="U862"/>
  <c r="Y862"/>
  <c r="Z862"/>
  <c r="AA862"/>
  <c r="U614"/>
  <c r="Y614"/>
  <c r="Z614"/>
  <c r="AA614"/>
  <c r="U762"/>
  <c r="Y762"/>
  <c r="Z762"/>
  <c r="AA762"/>
  <c r="U102"/>
  <c r="Y102"/>
  <c r="Z102"/>
  <c r="AA102"/>
  <c r="AB102"/>
  <c r="U744"/>
  <c r="Y744"/>
  <c r="Z744"/>
  <c r="AA744"/>
  <c r="AB744" s="1"/>
  <c r="U467"/>
  <c r="Y467"/>
  <c r="Z467"/>
  <c r="AA467"/>
  <c r="AB467" s="1"/>
  <c r="U468"/>
  <c r="Y468"/>
  <c r="Z468"/>
  <c r="AA468"/>
  <c r="U37"/>
  <c r="Y37"/>
  <c r="Z37"/>
  <c r="AA37"/>
  <c r="U597"/>
  <c r="Y597"/>
  <c r="Z597"/>
  <c r="AA597"/>
  <c r="U636"/>
  <c r="Y636"/>
  <c r="Z636"/>
  <c r="AA636"/>
  <c r="U239"/>
  <c r="Y239"/>
  <c r="Z239"/>
  <c r="AA239"/>
  <c r="U469"/>
  <c r="Y469"/>
  <c r="Z469"/>
  <c r="AA469"/>
  <c r="AB469"/>
  <c r="U59"/>
  <c r="Y59"/>
  <c r="Z59"/>
  <c r="AA59"/>
  <c r="AB59" s="1"/>
  <c r="U780"/>
  <c r="Y780"/>
  <c r="Z780"/>
  <c r="AA780"/>
  <c r="AB780" s="1"/>
  <c r="U35"/>
  <c r="Y35"/>
  <c r="Z35"/>
  <c r="AA35"/>
  <c r="U71"/>
  <c r="Y71"/>
  <c r="Z71"/>
  <c r="AA71"/>
  <c r="U470"/>
  <c r="Y470"/>
  <c r="Z470"/>
  <c r="AA470"/>
  <c r="U166"/>
  <c r="Y166"/>
  <c r="Z166"/>
  <c r="AA166"/>
  <c r="U748"/>
  <c r="Y748"/>
  <c r="Z748"/>
  <c r="AA748"/>
  <c r="U471"/>
  <c r="Y471"/>
  <c r="Z471"/>
  <c r="AA471"/>
  <c r="AB471"/>
  <c r="U472"/>
  <c r="Y472"/>
  <c r="Z472"/>
  <c r="AA472"/>
  <c r="AB472" s="1"/>
  <c r="U118"/>
  <c r="Y118"/>
  <c r="Z118"/>
  <c r="AA118"/>
  <c r="AB118" s="1"/>
  <c r="U473"/>
  <c r="Y473"/>
  <c r="Z473"/>
  <c r="AA473"/>
  <c r="U558"/>
  <c r="Y558"/>
  <c r="Z558"/>
  <c r="AA558"/>
  <c r="AB558"/>
  <c r="U880"/>
  <c r="Y880"/>
  <c r="Z880"/>
  <c r="AA880"/>
  <c r="U206"/>
  <c r="Y206"/>
  <c r="Z206"/>
  <c r="AA206"/>
  <c r="AB206" s="1"/>
  <c r="U474"/>
  <c r="Y474"/>
  <c r="Z474"/>
  <c r="AA474"/>
  <c r="U58"/>
  <c r="Y58"/>
  <c r="Z58"/>
  <c r="AA58"/>
  <c r="AB58"/>
  <c r="U475"/>
  <c r="Y475"/>
  <c r="Z475"/>
  <c r="AA475"/>
  <c r="U100"/>
  <c r="Y100"/>
  <c r="Z100"/>
  <c r="AA100"/>
  <c r="AB100" s="1"/>
  <c r="U476"/>
  <c r="Y476"/>
  <c r="Z476"/>
  <c r="AA476"/>
  <c r="U268"/>
  <c r="Y268"/>
  <c r="Z268"/>
  <c r="AA268"/>
  <c r="AB268"/>
  <c r="U240"/>
  <c r="Y240"/>
  <c r="Z240"/>
  <c r="AA240"/>
  <c r="U116"/>
  <c r="Y116"/>
  <c r="Z116"/>
  <c r="AA116"/>
  <c r="AB116" s="1"/>
  <c r="U477"/>
  <c r="Y477"/>
  <c r="Z477"/>
  <c r="AA477"/>
  <c r="U109"/>
  <c r="Y109"/>
  <c r="Z109"/>
  <c r="AA109"/>
  <c r="AB109"/>
  <c r="U586"/>
  <c r="Y586"/>
  <c r="Z586"/>
  <c r="AA586"/>
  <c r="U60"/>
  <c r="Y60"/>
  <c r="Z60"/>
  <c r="AA60"/>
  <c r="AB60" s="1"/>
  <c r="U829"/>
  <c r="Y829"/>
  <c r="Z829"/>
  <c r="AA829"/>
  <c r="U656"/>
  <c r="Y656"/>
  <c r="Z656"/>
  <c r="AA656"/>
  <c r="AB656"/>
  <c r="U819"/>
  <c r="Y819"/>
  <c r="Z819"/>
  <c r="AA819"/>
  <c r="AB819" s="1"/>
  <c r="U478"/>
  <c r="Y478"/>
  <c r="Z478"/>
  <c r="AA478"/>
  <c r="AB478" s="1"/>
  <c r="AC478"/>
  <c r="AD478"/>
  <c r="AE478"/>
  <c r="U800"/>
  <c r="Y800"/>
  <c r="Z800"/>
  <c r="AA800"/>
  <c r="U479"/>
  <c r="Y479"/>
  <c r="Z479"/>
  <c r="AA479"/>
  <c r="U572"/>
  <c r="Y572"/>
  <c r="Z572"/>
  <c r="AA572"/>
  <c r="U480"/>
  <c r="Y480"/>
  <c r="Z480"/>
  <c r="AA480"/>
  <c r="U90"/>
  <c r="Y90"/>
  <c r="Z90"/>
  <c r="AA90"/>
  <c r="U685"/>
  <c r="Y685"/>
  <c r="Z685"/>
  <c r="AA685"/>
  <c r="U587"/>
  <c r="Y587"/>
  <c r="Z587"/>
  <c r="AA587"/>
  <c r="U172"/>
  <c r="Y172"/>
  <c r="Z172"/>
  <c r="AA172"/>
  <c r="U634"/>
  <c r="Y634"/>
  <c r="Z634"/>
  <c r="AA634"/>
  <c r="U860"/>
  <c r="Y860"/>
  <c r="Z860"/>
  <c r="AA860"/>
  <c r="U210"/>
  <c r="Y210"/>
  <c r="Z210"/>
  <c r="AA210"/>
  <c r="U481"/>
  <c r="Y481"/>
  <c r="Z481"/>
  <c r="AA481"/>
  <c r="U287"/>
  <c r="Y287"/>
  <c r="Z287"/>
  <c r="AA287"/>
  <c r="U745"/>
  <c r="Y745"/>
  <c r="Z745"/>
  <c r="AA745"/>
  <c r="U818"/>
  <c r="Y818"/>
  <c r="Z818"/>
  <c r="AA818"/>
  <c r="U561"/>
  <c r="Y561"/>
  <c r="Z561"/>
  <c r="AA561"/>
  <c r="U940"/>
  <c r="Y940"/>
  <c r="Z940"/>
  <c r="AA940"/>
  <c r="U936"/>
  <c r="Y936"/>
  <c r="Z936"/>
  <c r="AA936"/>
  <c r="U585"/>
  <c r="Y585"/>
  <c r="Z585"/>
  <c r="AA585"/>
  <c r="U952"/>
  <c r="Y952"/>
  <c r="Z952"/>
  <c r="AA952"/>
  <c r="U482"/>
  <c r="Y482"/>
  <c r="Z482"/>
  <c r="AA482"/>
  <c r="U483"/>
  <c r="Y483"/>
  <c r="Z483"/>
  <c r="AA483"/>
  <c r="U484"/>
  <c r="Y484"/>
  <c r="Z484"/>
  <c r="AA484"/>
  <c r="U485"/>
  <c r="Y485"/>
  <c r="Z485"/>
  <c r="AA485"/>
  <c r="U853"/>
  <c r="Y853"/>
  <c r="Z853"/>
  <c r="AA853"/>
  <c r="U847"/>
  <c r="Y847"/>
  <c r="Z847"/>
  <c r="AA847"/>
  <c r="U486"/>
  <c r="Y486"/>
  <c r="Z486"/>
  <c r="AA486"/>
  <c r="U235"/>
  <c r="Y235"/>
  <c r="Z235"/>
  <c r="AA235"/>
  <c r="U180"/>
  <c r="Y180"/>
  <c r="Z180"/>
  <c r="AA180"/>
  <c r="U130"/>
  <c r="Y130"/>
  <c r="Z130"/>
  <c r="AA130"/>
  <c r="U487"/>
  <c r="Y487"/>
  <c r="Z487"/>
  <c r="AA487"/>
  <c r="U63"/>
  <c r="Y63"/>
  <c r="Z63"/>
  <c r="AA63"/>
  <c r="U879"/>
  <c r="Y879"/>
  <c r="Z879"/>
  <c r="AA879"/>
  <c r="U778"/>
  <c r="Y778"/>
  <c r="Z778"/>
  <c r="AA778"/>
  <c r="U627"/>
  <c r="Y627"/>
  <c r="Z627"/>
  <c r="AA627"/>
  <c r="U817"/>
  <c r="Y817"/>
  <c r="Z817"/>
  <c r="AA817"/>
  <c r="U53"/>
  <c r="Y53"/>
  <c r="Z53"/>
  <c r="AA53"/>
  <c r="U916"/>
  <c r="Y916"/>
  <c r="Z916"/>
  <c r="AA916"/>
  <c r="U488"/>
  <c r="Y488"/>
  <c r="Z488"/>
  <c r="AA488"/>
  <c r="U489"/>
  <c r="Y489"/>
  <c r="Z489"/>
  <c r="AA489"/>
  <c r="U616"/>
  <c r="Y616"/>
  <c r="Z616"/>
  <c r="AA616"/>
  <c r="U16"/>
  <c r="Y16"/>
  <c r="Z16"/>
  <c r="AA16"/>
  <c r="U81"/>
  <c r="Y81"/>
  <c r="Z81"/>
  <c r="AA81"/>
  <c r="U906"/>
  <c r="Y906"/>
  <c r="Z906"/>
  <c r="AA906"/>
  <c r="U629"/>
  <c r="Y629"/>
  <c r="Z629"/>
  <c r="AA629"/>
  <c r="U660"/>
  <c r="Y660"/>
  <c r="Z660"/>
  <c r="AA660"/>
  <c r="U490"/>
  <c r="Y490"/>
  <c r="Z490"/>
  <c r="AA490"/>
  <c r="U943"/>
  <c r="Y943"/>
  <c r="Z943"/>
  <c r="AA943"/>
  <c r="AB943"/>
  <c r="U695"/>
  <c r="Y695"/>
  <c r="Z695"/>
  <c r="AA695"/>
  <c r="AB695" s="1"/>
  <c r="U567"/>
  <c r="Y567"/>
  <c r="Z567"/>
  <c r="AA567"/>
  <c r="AB567" s="1"/>
  <c r="U491"/>
  <c r="Y491"/>
  <c r="Z491"/>
  <c r="AA491"/>
  <c r="AB491" s="1"/>
  <c r="U117"/>
  <c r="Y117"/>
  <c r="Z117"/>
  <c r="AA117"/>
  <c r="AB117" s="1"/>
  <c r="U600"/>
  <c r="Y600"/>
  <c r="Z600"/>
  <c r="AA600"/>
  <c r="AB600" s="1"/>
  <c r="U594"/>
  <c r="Y594"/>
  <c r="Z594"/>
  <c r="AA594"/>
  <c r="AB594" s="1"/>
  <c r="U945"/>
  <c r="Y945"/>
  <c r="Z945"/>
  <c r="AA945"/>
  <c r="AB945" s="1"/>
  <c r="U492"/>
  <c r="Y492"/>
  <c r="Z492"/>
  <c r="AA492"/>
  <c r="AB492" s="1"/>
  <c r="U713"/>
  <c r="Y713"/>
  <c r="Z713"/>
  <c r="AA713"/>
  <c r="AB713" s="1"/>
  <c r="U36"/>
  <c r="Y36"/>
  <c r="Z36"/>
  <c r="AA36"/>
  <c r="AB36" s="1"/>
  <c r="U493"/>
  <c r="Y493"/>
  <c r="Z493"/>
  <c r="AA493"/>
  <c r="AB493" s="1"/>
  <c r="U494"/>
  <c r="Y494"/>
  <c r="Z494"/>
  <c r="AA494"/>
  <c r="AB494" s="1"/>
  <c r="U960"/>
  <c r="Y960"/>
  <c r="Z960"/>
  <c r="AA960"/>
  <c r="AB960" s="1"/>
  <c r="U495"/>
  <c r="Y495"/>
  <c r="Z495"/>
  <c r="AA495"/>
  <c r="AB495" s="1"/>
  <c r="U250"/>
  <c r="Y250"/>
  <c r="Z250"/>
  <c r="AA250"/>
  <c r="AB250" s="1"/>
  <c r="U67"/>
  <c r="Y67"/>
  <c r="Z67"/>
  <c r="AA67"/>
  <c r="AB67" s="1"/>
  <c r="U928"/>
  <c r="Y928"/>
  <c r="Z928"/>
  <c r="AA928"/>
  <c r="AB928" s="1"/>
  <c r="U672"/>
  <c r="Y672"/>
  <c r="Z672"/>
  <c r="AA672"/>
  <c r="AB672" s="1"/>
  <c r="U811"/>
  <c r="Y811"/>
  <c r="Z811"/>
  <c r="AA811"/>
  <c r="AB811" s="1"/>
  <c r="U496"/>
  <c r="Y496"/>
  <c r="Z496"/>
  <c r="AA496"/>
  <c r="AB496" s="1"/>
  <c r="U145"/>
  <c r="Y145"/>
  <c r="Z145"/>
  <c r="AA145"/>
  <c r="AB145" s="1"/>
  <c r="U682"/>
  <c r="Y682"/>
  <c r="Z682"/>
  <c r="AA682"/>
  <c r="AB682" s="1"/>
  <c r="U497"/>
  <c r="Y497"/>
  <c r="Z497"/>
  <c r="AA497"/>
  <c r="AB497" s="1"/>
  <c r="U30"/>
  <c r="Y30"/>
  <c r="Z30"/>
  <c r="AA30"/>
  <c r="AB30" s="1"/>
  <c r="U888"/>
  <c r="Y888"/>
  <c r="Z888"/>
  <c r="AA888"/>
  <c r="AB888" s="1"/>
  <c r="U886"/>
  <c r="Y886"/>
  <c r="Z886"/>
  <c r="AA886"/>
  <c r="AB886" s="1"/>
  <c r="U498"/>
  <c r="Y498"/>
  <c r="Z498"/>
  <c r="AA498"/>
  <c r="AB498" s="1"/>
  <c r="U815"/>
  <c r="Y815"/>
  <c r="Z815"/>
  <c r="AA815"/>
  <c r="AB815" s="1"/>
  <c r="U633"/>
  <c r="Y633"/>
  <c r="Z633"/>
  <c r="AA633"/>
  <c r="AB633" s="1"/>
  <c r="U499"/>
  <c r="Y499"/>
  <c r="Z499"/>
  <c r="AA499"/>
  <c r="AB499" s="1"/>
  <c r="U43"/>
  <c r="Y43"/>
  <c r="Z43"/>
  <c r="AA43"/>
  <c r="AB43" s="1"/>
  <c r="U902"/>
  <c r="Y902"/>
  <c r="Z902"/>
  <c r="AA902"/>
  <c r="AB902" s="1"/>
  <c r="U49"/>
  <c r="Y49"/>
  <c r="Z49"/>
  <c r="AA49"/>
  <c r="AB49" s="1"/>
  <c r="U842"/>
  <c r="Y842"/>
  <c r="Z842"/>
  <c r="AA842"/>
  <c r="AB842" s="1"/>
  <c r="U790"/>
  <c r="Y790"/>
  <c r="Z790"/>
  <c r="AA790"/>
  <c r="AB790" s="1"/>
  <c r="U500"/>
  <c r="Y500"/>
  <c r="Z500"/>
  <c r="AA500"/>
  <c r="AB500" s="1"/>
  <c r="U146"/>
  <c r="Y146"/>
  <c r="Z146"/>
  <c r="AA146"/>
  <c r="AB146" s="1"/>
  <c r="U761"/>
  <c r="Y761"/>
  <c r="Z761"/>
  <c r="AA761"/>
  <c r="AB761" s="1"/>
  <c r="U152"/>
  <c r="Y152"/>
  <c r="Z152"/>
  <c r="AA152"/>
  <c r="AB152" s="1"/>
  <c r="U213"/>
  <c r="Y213"/>
  <c r="Z213"/>
  <c r="AA213"/>
  <c r="AB213" s="1"/>
  <c r="U501"/>
  <c r="Y501"/>
  <c r="Z501"/>
  <c r="AA501"/>
  <c r="AB501" s="1"/>
  <c r="U502"/>
  <c r="Y502"/>
  <c r="Z502"/>
  <c r="AA502"/>
  <c r="AB502" s="1"/>
  <c r="U503"/>
  <c r="Y503"/>
  <c r="Z503"/>
  <c r="AA503"/>
  <c r="AB503" s="1"/>
  <c r="U828"/>
  <c r="Y828"/>
  <c r="Z828"/>
  <c r="AA828"/>
  <c r="AB828" s="1"/>
  <c r="U832"/>
  <c r="Y832"/>
  <c r="Z832"/>
  <c r="AA832"/>
  <c r="AB832" s="1"/>
  <c r="U504"/>
  <c r="Y504"/>
  <c r="Z504"/>
  <c r="AA504"/>
  <c r="AB504" s="1"/>
  <c r="U281"/>
  <c r="Y281"/>
  <c r="Z281"/>
  <c r="AA281"/>
  <c r="AB281" s="1"/>
  <c r="U649"/>
  <c r="Y649"/>
  <c r="Z649"/>
  <c r="AA649"/>
  <c r="AB649" s="1"/>
  <c r="U857"/>
  <c r="Y857"/>
  <c r="Z857"/>
  <c r="AA857"/>
  <c r="AB857" s="1"/>
  <c r="U939"/>
  <c r="Y939"/>
  <c r="Z939"/>
  <c r="AA939"/>
  <c r="AB939" s="1"/>
  <c r="U261"/>
  <c r="Y261"/>
  <c r="Z261"/>
  <c r="AA261"/>
  <c r="AB261" s="1"/>
  <c r="U121"/>
  <c r="Y121"/>
  <c r="Z121"/>
  <c r="AA121"/>
  <c r="AB121" s="1"/>
  <c r="U277"/>
  <c r="Y277"/>
  <c r="Z277"/>
  <c r="AA277"/>
  <c r="AB277" s="1"/>
  <c r="U198"/>
  <c r="Y198"/>
  <c r="Z198"/>
  <c r="AA198"/>
  <c r="AB198" s="1"/>
  <c r="U505"/>
  <c r="Y505"/>
  <c r="Z505"/>
  <c r="AA505"/>
  <c r="AB505" s="1"/>
  <c r="U61"/>
  <c r="Y61"/>
  <c r="Z61"/>
  <c r="AA61"/>
  <c r="AB61" s="1"/>
  <c r="U64"/>
  <c r="Y64"/>
  <c r="Z64"/>
  <c r="AA64"/>
  <c r="AB64" s="1"/>
  <c r="U506"/>
  <c r="Y506"/>
  <c r="Z506"/>
  <c r="AA506"/>
  <c r="AB506" s="1"/>
  <c r="U507"/>
  <c r="Y507"/>
  <c r="Z507"/>
  <c r="AA507"/>
  <c r="AB507" s="1"/>
  <c r="U717"/>
  <c r="Y717"/>
  <c r="Z717"/>
  <c r="AA717"/>
  <c r="AB717" s="1"/>
  <c r="U508"/>
  <c r="Y508"/>
  <c r="Z508"/>
  <c r="AA508"/>
  <c r="AB508" s="1"/>
  <c r="U29"/>
  <c r="Y29"/>
  <c r="Z29"/>
  <c r="AA29"/>
  <c r="AB29" s="1"/>
  <c r="U11"/>
  <c r="Y11"/>
  <c r="Z11"/>
  <c r="AA11"/>
  <c r="AB11" s="1"/>
  <c r="U509"/>
  <c r="Y509"/>
  <c r="Z509"/>
  <c r="AA509"/>
  <c r="AB509" s="1"/>
  <c r="U563"/>
  <c r="Y563"/>
  <c r="Z563"/>
  <c r="AA563"/>
  <c r="AB563" s="1"/>
  <c r="U510"/>
  <c r="Y510"/>
  <c r="Z510"/>
  <c r="AA510"/>
  <c r="AB510" s="1"/>
  <c r="U930"/>
  <c r="Y930"/>
  <c r="Z930"/>
  <c r="AA930"/>
  <c r="AB930" s="1"/>
  <c r="U696"/>
  <c r="Y696"/>
  <c r="Z696"/>
  <c r="AA696"/>
  <c r="AB696" s="1"/>
  <c r="U511"/>
  <c r="Y511"/>
  <c r="Z511"/>
  <c r="AA511"/>
  <c r="AB511" s="1"/>
  <c r="U512"/>
  <c r="Y512"/>
  <c r="Z512"/>
  <c r="AA512"/>
  <c r="AB512" s="1"/>
  <c r="U915"/>
  <c r="Y915"/>
  <c r="Z915"/>
  <c r="AA915"/>
  <c r="AB915" s="1"/>
  <c r="U557"/>
  <c r="Y557"/>
  <c r="Z557"/>
  <c r="AA557"/>
  <c r="AB557" s="1"/>
  <c r="U513"/>
  <c r="Y513"/>
  <c r="Z513"/>
  <c r="AA513"/>
  <c r="AB513" s="1"/>
  <c r="U195"/>
  <c r="Y195"/>
  <c r="Z195"/>
  <c r="AA195"/>
  <c r="AB195" s="1"/>
  <c r="U913"/>
  <c r="Y913"/>
  <c r="Z913"/>
  <c r="AA913"/>
  <c r="AB913" s="1"/>
  <c r="U215"/>
  <c r="Y215"/>
  <c r="Z215"/>
  <c r="AA215"/>
  <c r="AB215" s="1"/>
  <c r="U514"/>
  <c r="Y514"/>
  <c r="Z514"/>
  <c r="AA514"/>
  <c r="AB514" s="1"/>
  <c r="U854"/>
  <c r="Y854"/>
  <c r="Z854"/>
  <c r="AA854"/>
  <c r="AB854" s="1"/>
  <c r="U631"/>
  <c r="Y631"/>
  <c r="Z631"/>
  <c r="AA631"/>
  <c r="AB631" s="1"/>
  <c r="U120"/>
  <c r="Y120"/>
  <c r="Z120"/>
  <c r="AA120"/>
  <c r="AB120" s="1"/>
  <c r="U515"/>
  <c r="Y515"/>
  <c r="Z515"/>
  <c r="AA515"/>
  <c r="AB515" s="1"/>
  <c r="U732"/>
  <c r="Y732"/>
  <c r="Z732"/>
  <c r="AA732"/>
  <c r="AB732" s="1"/>
  <c r="U894"/>
  <c r="Y894"/>
  <c r="Z894"/>
  <c r="AA894"/>
  <c r="AB894" s="1"/>
  <c r="U675"/>
  <c r="Y675"/>
  <c r="Z675"/>
  <c r="AA675"/>
  <c r="AB675" s="1"/>
  <c r="U292"/>
  <c r="Y292"/>
  <c r="Z292"/>
  <c r="AA292"/>
  <c r="AB292" s="1"/>
  <c r="U516"/>
  <c r="Y516"/>
  <c r="Z516"/>
  <c r="AA516"/>
  <c r="AB516" s="1"/>
  <c r="U746"/>
  <c r="Y746"/>
  <c r="Z746"/>
  <c r="AA746"/>
  <c r="AB746" s="1"/>
  <c r="U47"/>
  <c r="Y47"/>
  <c r="Z47"/>
  <c r="AA47"/>
  <c r="AB47" s="1"/>
  <c r="U517"/>
  <c r="Y517"/>
  <c r="Z517"/>
  <c r="AA517"/>
  <c r="AB517" s="1"/>
  <c r="U518"/>
  <c r="Y518"/>
  <c r="Z518"/>
  <c r="AA518"/>
  <c r="AB518" s="1"/>
  <c r="U650"/>
  <c r="Y650"/>
  <c r="Z650"/>
  <c r="AA650"/>
  <c r="AB650" s="1"/>
  <c r="U599"/>
  <c r="Y599"/>
  <c r="Z599"/>
  <c r="AA599"/>
  <c r="AB599" s="1"/>
  <c r="U590"/>
  <c r="Y590"/>
  <c r="Z590"/>
  <c r="AA590"/>
  <c r="AB590" s="1"/>
  <c r="U793"/>
  <c r="Y793"/>
  <c r="Z793"/>
  <c r="AA793"/>
  <c r="AB793" s="1"/>
  <c r="U621"/>
  <c r="Y621"/>
  <c r="Z621"/>
  <c r="AA621"/>
  <c r="AB621" s="1"/>
  <c r="U738"/>
  <c r="Y738"/>
  <c r="Z738"/>
  <c r="AA738"/>
  <c r="AB738" s="1"/>
  <c r="U128"/>
  <c r="Y128"/>
  <c r="Z128"/>
  <c r="AA128"/>
  <c r="AB128" s="1"/>
  <c r="U294"/>
  <c r="Y294"/>
  <c r="Z294"/>
  <c r="AA294"/>
  <c r="AB294" s="1"/>
  <c r="U876"/>
  <c r="Y876"/>
  <c r="Z876"/>
  <c r="AA876"/>
  <c r="AB876" s="1"/>
  <c r="U13"/>
  <c r="Y13"/>
  <c r="Z13"/>
  <c r="AA13"/>
  <c r="AB13" s="1"/>
  <c r="U739"/>
  <c r="Y739"/>
  <c r="Z739"/>
  <c r="AA739"/>
  <c r="AB739" s="1"/>
  <c r="U519"/>
  <c r="Y519"/>
  <c r="Z519"/>
  <c r="AA519"/>
  <c r="AB519" s="1"/>
  <c r="U209"/>
  <c r="Y209"/>
  <c r="Z209"/>
  <c r="AA209"/>
  <c r="AB209" s="1"/>
  <c r="U681"/>
  <c r="Y681"/>
  <c r="Z681"/>
  <c r="AA681"/>
  <c r="AB681" s="1"/>
  <c r="U554"/>
  <c r="Y554"/>
  <c r="Z554"/>
  <c r="AA554"/>
  <c r="AB554" s="1"/>
  <c r="U68"/>
  <c r="Y68"/>
  <c r="Z68"/>
  <c r="AA68"/>
  <c r="AB68" s="1"/>
  <c r="U520"/>
  <c r="Y520"/>
  <c r="Z520"/>
  <c r="AA520"/>
  <c r="AB520" s="1"/>
  <c r="U521"/>
  <c r="Y521"/>
  <c r="Z521"/>
  <c r="AA521"/>
  <c r="AB521" s="1"/>
  <c r="U522"/>
  <c r="Y522"/>
  <c r="Z522"/>
  <c r="AA522"/>
  <c r="AB522" s="1"/>
  <c r="U523"/>
  <c r="Y523"/>
  <c r="Z523"/>
  <c r="AA523"/>
  <c r="AB523" s="1"/>
  <c r="U826"/>
  <c r="Y826"/>
  <c r="Z826"/>
  <c r="AA826"/>
  <c r="AB826" s="1"/>
  <c r="U852"/>
  <c r="Y852"/>
  <c r="Z852"/>
  <c r="AA852"/>
  <c r="AB852" s="1"/>
  <c r="U524"/>
  <c r="Y524"/>
  <c r="Z524"/>
  <c r="AA524"/>
  <c r="AB524" s="1"/>
  <c r="U187"/>
  <c r="Y187"/>
  <c r="Z187"/>
  <c r="AA187"/>
  <c r="AB187" s="1"/>
  <c r="U193"/>
  <c r="Y193"/>
  <c r="Z193"/>
  <c r="AA193"/>
  <c r="AB193" s="1"/>
  <c r="U882"/>
  <c r="Y882"/>
  <c r="Z882"/>
  <c r="AA882"/>
  <c r="AB882" s="1"/>
  <c r="U749"/>
  <c r="Y749"/>
  <c r="Z749"/>
  <c r="AA749"/>
  <c r="AB749" s="1"/>
  <c r="U525"/>
  <c r="Y525"/>
  <c r="Z525"/>
  <c r="AA525"/>
  <c r="AB525" s="1"/>
  <c r="U526"/>
  <c r="Y526"/>
  <c r="Z526"/>
  <c r="AA526"/>
  <c r="AB526" s="1"/>
  <c r="U527"/>
  <c r="Y527"/>
  <c r="Z527"/>
  <c r="AA527"/>
  <c r="AB527" s="1"/>
  <c r="U285"/>
  <c r="Y285"/>
  <c r="Z285"/>
  <c r="AA285"/>
  <c r="AB285" s="1"/>
  <c r="U954"/>
  <c r="Y954"/>
  <c r="Z954"/>
  <c r="AA954"/>
  <c r="AB954" s="1"/>
  <c r="U765"/>
  <c r="Y765"/>
  <c r="Z765"/>
  <c r="AA765"/>
  <c r="AB765" s="1"/>
  <c r="U528"/>
  <c r="Y528"/>
  <c r="Z528"/>
  <c r="AA528"/>
  <c r="AB528" s="1"/>
  <c r="U657"/>
  <c r="Y657"/>
  <c r="Z657"/>
  <c r="AA657"/>
  <c r="AB657" s="1"/>
  <c r="U80"/>
  <c r="Y80"/>
  <c r="Z80"/>
  <c r="AA80"/>
  <c r="AB80" s="1"/>
  <c r="U602"/>
  <c r="Y602"/>
  <c r="Z602"/>
  <c r="AA602"/>
  <c r="AB602" s="1"/>
  <c r="U69"/>
  <c r="Y69"/>
  <c r="Z69"/>
  <c r="AA69"/>
  <c r="AB69" s="1"/>
  <c r="U875"/>
  <c r="Y875"/>
  <c r="Z875"/>
  <c r="AA875"/>
  <c r="AB875" s="1"/>
  <c r="U529"/>
  <c r="Y529"/>
  <c r="Z529"/>
  <c r="AA529"/>
  <c r="AB529" s="1"/>
  <c r="U94"/>
  <c r="Y94"/>
  <c r="Z94"/>
  <c r="AA94"/>
  <c r="AB94" s="1"/>
  <c r="U927"/>
  <c r="Y927"/>
  <c r="Z927"/>
  <c r="AA927"/>
  <c r="AB927" s="1"/>
  <c r="U300"/>
  <c r="Y300"/>
  <c r="Z300"/>
  <c r="AA300"/>
  <c r="AB300" s="1"/>
  <c r="U680"/>
  <c r="Y680"/>
  <c r="Z680"/>
  <c r="AA680"/>
  <c r="AB680" s="1"/>
  <c r="U165"/>
  <c r="Y165"/>
  <c r="Z165"/>
  <c r="AA165"/>
  <c r="AB165" s="1"/>
  <c r="U964"/>
  <c r="Y964"/>
  <c r="Z964"/>
  <c r="AA964"/>
  <c r="AB964" s="1"/>
  <c r="U581"/>
  <c r="Y581"/>
  <c r="Z581"/>
  <c r="AA581"/>
  <c r="AB581" s="1"/>
  <c r="U530"/>
  <c r="Y530"/>
  <c r="Z530"/>
  <c r="AA530"/>
  <c r="AB530" s="1"/>
  <c r="U273"/>
  <c r="Y273"/>
  <c r="Z273"/>
  <c r="AA273"/>
  <c r="AB273" s="1"/>
  <c r="U20"/>
  <c r="Y20"/>
  <c r="Z20"/>
  <c r="AA20"/>
  <c r="AB20" s="1"/>
  <c r="U895"/>
  <c r="Y895"/>
  <c r="Z895"/>
  <c r="AA895"/>
  <c r="AB895" s="1"/>
  <c r="U553"/>
  <c r="Y553"/>
  <c r="Z553"/>
  <c r="AA553"/>
  <c r="AB553" s="1"/>
  <c r="U769"/>
  <c r="Y769"/>
  <c r="Z769"/>
  <c r="AA769"/>
  <c r="AB769" s="1"/>
  <c r="U531"/>
  <c r="Y531"/>
  <c r="Z531"/>
  <c r="AA531"/>
  <c r="AB531" s="1"/>
  <c r="U937"/>
  <c r="Y937"/>
  <c r="Z937"/>
  <c r="AA937"/>
  <c r="AB937" s="1"/>
  <c r="U38"/>
  <c r="Y38"/>
  <c r="Z38"/>
  <c r="AA38"/>
  <c r="AB38" s="1"/>
  <c r="U722"/>
  <c r="Y722"/>
  <c r="Z722"/>
  <c r="AA722"/>
  <c r="AB722" s="1"/>
  <c r="U669"/>
  <c r="Y669"/>
  <c r="Z669"/>
  <c r="AA669"/>
  <c r="AB669" s="1"/>
  <c r="U664"/>
  <c r="Y664"/>
  <c r="Z664"/>
  <c r="AA664"/>
  <c r="AB664" s="1"/>
  <c r="U868"/>
  <c r="Y868"/>
  <c r="Z868"/>
  <c r="AA868"/>
  <c r="AB868" s="1"/>
  <c r="U642"/>
  <c r="Y642"/>
  <c r="Z642"/>
  <c r="AA642"/>
  <c r="AB642" s="1"/>
  <c r="U124"/>
  <c r="Y124"/>
  <c r="Z124"/>
  <c r="AA124"/>
  <c r="AB124" s="1"/>
  <c r="U298"/>
  <c r="Y298"/>
  <c r="Z298"/>
  <c r="AA298"/>
  <c r="AB298" s="1"/>
  <c r="U532"/>
  <c r="Y532"/>
  <c r="Z532"/>
  <c r="AA532"/>
  <c r="AB532" s="1"/>
  <c r="U770"/>
  <c r="Y770"/>
  <c r="Z770"/>
  <c r="AA770"/>
  <c r="AB770" s="1"/>
  <c r="U533"/>
  <c r="Y533"/>
  <c r="Z533"/>
  <c r="AA533"/>
  <c r="AB533" s="1"/>
  <c r="U845"/>
  <c r="Y845"/>
  <c r="Z845"/>
  <c r="AA845"/>
  <c r="AB845" s="1"/>
  <c r="U772"/>
  <c r="Y772"/>
  <c r="Z772"/>
  <c r="AA772"/>
  <c r="AB772" s="1"/>
  <c r="U534"/>
  <c r="Y534"/>
  <c r="Z534"/>
  <c r="AA534"/>
  <c r="AB534" s="1"/>
  <c r="U697"/>
  <c r="Y697"/>
  <c r="Z697"/>
  <c r="AA697"/>
  <c r="AB697" s="1"/>
  <c r="U804"/>
  <c r="Y804"/>
  <c r="Z804"/>
  <c r="AA804"/>
  <c r="AB804" s="1"/>
  <c r="U535"/>
  <c r="Y535"/>
  <c r="Z535"/>
  <c r="AA535"/>
  <c r="AB535" s="1"/>
  <c r="U24"/>
  <c r="Y24"/>
  <c r="Z24"/>
  <c r="AA24"/>
  <c r="AB24" s="1"/>
  <c r="U34"/>
  <c r="Y34"/>
  <c r="Z34"/>
  <c r="AA34"/>
  <c r="AB34" s="1"/>
  <c r="U834"/>
  <c r="Y834"/>
  <c r="Z834"/>
  <c r="AA834"/>
  <c r="AB834" s="1"/>
  <c r="U536"/>
  <c r="Y536"/>
  <c r="Z536"/>
  <c r="AA536"/>
  <c r="AB536" s="1"/>
  <c r="U125"/>
  <c r="Y125"/>
  <c r="Z125"/>
  <c r="AA125"/>
  <c r="U805"/>
  <c r="Y805"/>
  <c r="Z805"/>
  <c r="AA805"/>
  <c r="AB805"/>
  <c r="U912"/>
  <c r="Y912"/>
  <c r="Z912"/>
  <c r="AA912"/>
  <c r="U787"/>
  <c r="Y787"/>
  <c r="Z787"/>
  <c r="AA787"/>
  <c r="AB787" s="1"/>
  <c r="U863"/>
  <c r="Y863"/>
  <c r="Z863"/>
  <c r="AA863"/>
  <c r="U919"/>
  <c r="Y919"/>
  <c r="Z919"/>
  <c r="AA919"/>
  <c r="U730"/>
  <c r="Y730"/>
  <c r="Z730"/>
  <c r="AA730"/>
  <c r="U537"/>
  <c r="Y537"/>
  <c r="Z537"/>
  <c r="AA537"/>
  <c r="U795"/>
  <c r="Y795"/>
  <c r="Z795"/>
  <c r="AA795"/>
  <c r="U884"/>
  <c r="Y884"/>
  <c r="Z884"/>
  <c r="AA884"/>
  <c r="U538"/>
  <c r="Y538"/>
  <c r="Z538"/>
  <c r="AA538"/>
  <c r="U203"/>
  <c r="Y203"/>
  <c r="Z203"/>
  <c r="AA203"/>
  <c r="U251"/>
  <c r="Y251"/>
  <c r="Z251"/>
  <c r="AA251"/>
  <c r="U238"/>
  <c r="Y238"/>
  <c r="Z238"/>
  <c r="AA238"/>
  <c r="U539"/>
  <c r="Y539"/>
  <c r="Z539"/>
  <c r="AA539"/>
  <c r="U861"/>
  <c r="Y861"/>
  <c r="Z861"/>
  <c r="AB861" s="1"/>
  <c r="AA861"/>
  <c r="U901"/>
  <c r="Y901"/>
  <c r="Z901"/>
  <c r="AA901"/>
  <c r="U231"/>
  <c r="Y231"/>
  <c r="Z231"/>
  <c r="AA231"/>
  <c r="U540"/>
  <c r="Y540"/>
  <c r="Z540"/>
  <c r="AA540"/>
  <c r="U541"/>
  <c r="Y541"/>
  <c r="Z541"/>
  <c r="AA541"/>
  <c r="U827"/>
  <c r="Y827"/>
  <c r="Z827"/>
  <c r="AA827"/>
  <c r="U725"/>
  <c r="Y725"/>
  <c r="Z725"/>
  <c r="AB725" s="1"/>
  <c r="AA725"/>
  <c r="U542"/>
  <c r="Y542"/>
  <c r="Z542"/>
  <c r="AA542"/>
  <c r="U673"/>
  <c r="Y673"/>
  <c r="Z673"/>
  <c r="AA673"/>
  <c r="U276"/>
  <c r="Y276"/>
  <c r="Z276"/>
  <c r="AA276"/>
  <c r="U18"/>
  <c r="Y18"/>
  <c r="Z18"/>
  <c r="AA18"/>
  <c r="U756"/>
  <c r="Y756"/>
  <c r="Z756"/>
  <c r="AA756"/>
  <c r="U185"/>
  <c r="Y185"/>
  <c r="Z185"/>
  <c r="AA185"/>
  <c r="U623"/>
  <c r="Y623"/>
  <c r="Z623"/>
  <c r="AA623"/>
  <c r="U229"/>
  <c r="Y229"/>
  <c r="Z229"/>
  <c r="AA229"/>
  <c r="U543"/>
  <c r="Y543"/>
  <c r="Z543"/>
  <c r="AA543"/>
  <c r="U214"/>
  <c r="Y214"/>
  <c r="Z214"/>
  <c r="AA214"/>
  <c r="U544"/>
  <c r="Y544"/>
  <c r="Z544"/>
  <c r="AA544"/>
  <c r="U956"/>
  <c r="Y956"/>
  <c r="Z956"/>
  <c r="AA956"/>
  <c r="AB956"/>
  <c r="U897"/>
  <c r="Y897"/>
  <c r="Z897"/>
  <c r="AA897"/>
  <c r="U545"/>
  <c r="Y545"/>
  <c r="Z545"/>
  <c r="AA545"/>
  <c r="U824"/>
  <c r="Y824"/>
  <c r="Z824"/>
  <c r="AA824"/>
  <c r="U702"/>
  <c r="Y702"/>
  <c r="Z702"/>
  <c r="AA702"/>
  <c r="U241"/>
  <c r="Y241"/>
  <c r="Z241"/>
  <c r="AA241"/>
  <c r="AB241" s="1"/>
  <c r="U926"/>
  <c r="Y926"/>
  <c r="Z926"/>
  <c r="AA926"/>
  <c r="AB926" s="1"/>
  <c r="U546"/>
  <c r="Y546"/>
  <c r="Z546"/>
  <c r="AA546"/>
  <c r="U50"/>
  <c r="Y50"/>
  <c r="Z50"/>
  <c r="AA50"/>
  <c r="U260"/>
  <c r="Y260"/>
  <c r="Z260"/>
  <c r="AA260"/>
  <c r="U547"/>
  <c r="Y547"/>
  <c r="Z547"/>
  <c r="AA547"/>
  <c r="AB547" s="1"/>
  <c r="U269"/>
  <c r="Y269"/>
  <c r="Z269"/>
  <c r="AA269"/>
  <c r="U671"/>
  <c r="Y671"/>
  <c r="Z671"/>
  <c r="AA671"/>
  <c r="AB671"/>
  <c r="U548"/>
  <c r="Y548"/>
  <c r="Z548"/>
  <c r="AA548"/>
  <c r="U892"/>
  <c r="Y892"/>
  <c r="Z892"/>
  <c r="AA892"/>
  <c r="AB892" s="1"/>
  <c r="U758"/>
  <c r="Y758"/>
  <c r="Z758"/>
  <c r="AA758"/>
  <c r="AB758" s="1"/>
  <c r="U291"/>
  <c r="Y291"/>
  <c r="Z291"/>
  <c r="AA291"/>
  <c r="AB291" s="1"/>
  <c r="U782"/>
  <c r="Y782"/>
  <c r="Z782"/>
  <c r="AA782"/>
  <c r="AB782" s="1"/>
  <c r="U223"/>
  <c r="Y223"/>
  <c r="Z223"/>
  <c r="AA223"/>
  <c r="AB223" s="1"/>
  <c r="U613"/>
  <c r="Y613"/>
  <c r="Z613"/>
  <c r="AA613"/>
  <c r="U850"/>
  <c r="Y850"/>
  <c r="Z850"/>
  <c r="AA850"/>
  <c r="U45"/>
  <c r="Y45"/>
  <c r="Z45"/>
  <c r="AA45"/>
  <c r="U731"/>
  <c r="Y731"/>
  <c r="Z731"/>
  <c r="AA731"/>
  <c r="AB731" s="1"/>
  <c r="U549"/>
  <c r="Y549"/>
  <c r="Z549"/>
  <c r="AA549"/>
  <c r="U171"/>
  <c r="Y171"/>
  <c r="Z171"/>
  <c r="AB171" s="1"/>
  <c r="AA171"/>
  <c r="U768"/>
  <c r="Y768"/>
  <c r="Z768"/>
  <c r="AA768"/>
  <c r="U221"/>
  <c r="Y221"/>
  <c r="Z221"/>
  <c r="AA221"/>
  <c r="U147"/>
  <c r="Y147"/>
  <c r="Z147"/>
  <c r="AA147"/>
  <c r="U591"/>
  <c r="Y591"/>
  <c r="Z591"/>
  <c r="AA591"/>
  <c r="U550"/>
  <c r="Y550"/>
  <c r="Z550"/>
  <c r="AA550"/>
  <c r="U959"/>
  <c r="Y959"/>
  <c r="Z959"/>
  <c r="AB959" s="1"/>
  <c r="AA959"/>
  <c r="U821"/>
  <c r="Y821"/>
  <c r="Z821"/>
  <c r="AA821"/>
  <c r="U659"/>
  <c r="Y659"/>
  <c r="Z659"/>
  <c r="AA659"/>
  <c r="U920"/>
  <c r="Y920"/>
  <c r="Z920"/>
  <c r="AA920"/>
  <c r="U46"/>
  <c r="Y46"/>
  <c r="Z46"/>
  <c r="AA46"/>
  <c r="U219"/>
  <c r="Y219"/>
  <c r="Z219"/>
  <c r="AA219"/>
  <c r="U961"/>
  <c r="Y961"/>
  <c r="Z961"/>
  <c r="AB961" s="1"/>
  <c r="AA961"/>
  <c r="U792"/>
  <c r="Y792"/>
  <c r="Z792"/>
  <c r="AA792"/>
  <c r="U551"/>
  <c r="Y551"/>
  <c r="Z551"/>
  <c r="AA551"/>
  <c r="U764"/>
  <c r="Y764"/>
  <c r="Z764"/>
  <c r="AA764"/>
  <c r="U677"/>
  <c r="Y677"/>
  <c r="Z677"/>
  <c r="AA677"/>
  <c r="AB677"/>
  <c r="U718"/>
  <c r="Y718"/>
  <c r="Z718"/>
  <c r="AA718"/>
  <c r="U106"/>
  <c r="Y106"/>
  <c r="Z106"/>
  <c r="AA106"/>
  <c r="AB106" s="1"/>
  <c r="AA305"/>
  <c r="Z305"/>
  <c r="Y305"/>
  <c r="U305"/>
  <c r="K844"/>
  <c r="W844" s="1"/>
  <c r="K303"/>
  <c r="K933"/>
  <c r="W933" s="1"/>
  <c r="K306"/>
  <c r="K307"/>
  <c r="W307" s="1"/>
  <c r="K598"/>
  <c r="K737"/>
  <c r="W737" s="1"/>
  <c r="K797"/>
  <c r="K155"/>
  <c r="W155" s="1"/>
  <c r="K308"/>
  <c r="K635"/>
  <c r="W635" s="1"/>
  <c r="K96"/>
  <c r="K225"/>
  <c r="W225" s="1"/>
  <c r="K571"/>
  <c r="K873"/>
  <c r="W873" s="1"/>
  <c r="K33"/>
  <c r="K112"/>
  <c r="W112" s="1"/>
  <c r="K309"/>
  <c r="K310"/>
  <c r="W310" s="1"/>
  <c r="K66"/>
  <c r="K783"/>
  <c r="W783" s="1"/>
  <c r="K569"/>
  <c r="K226"/>
  <c r="W226" s="1"/>
  <c r="K311"/>
  <c r="K799"/>
  <c r="W799" s="1"/>
  <c r="K312"/>
  <c r="K947"/>
  <c r="W947" s="1"/>
  <c r="K313"/>
  <c r="K104"/>
  <c r="W104" s="1"/>
  <c r="K314"/>
  <c r="K798"/>
  <c r="W798" s="1"/>
  <c r="K823"/>
  <c r="K816"/>
  <c r="W816" s="1"/>
  <c r="K315"/>
  <c r="K858"/>
  <c r="W858" s="1"/>
  <c r="K316"/>
  <c r="K652"/>
  <c r="W652" s="1"/>
  <c r="K317"/>
  <c r="K908"/>
  <c r="W908" s="1"/>
  <c r="K878"/>
  <c r="K723"/>
  <c r="W723" s="1"/>
  <c r="K262"/>
  <c r="K620"/>
  <c r="W620" s="1"/>
  <c r="K318"/>
  <c r="K941"/>
  <c r="W941" s="1"/>
  <c r="K160"/>
  <c r="K957"/>
  <c r="W957" s="1"/>
  <c r="K132"/>
  <c r="K319"/>
  <c r="W319" s="1"/>
  <c r="K666"/>
  <c r="K921"/>
  <c r="W921" s="1"/>
  <c r="K727"/>
  <c r="K618"/>
  <c r="W618" s="1"/>
  <c r="K750"/>
  <c r="K320"/>
  <c r="W320" s="1"/>
  <c r="K42"/>
  <c r="K836"/>
  <c r="W836" s="1"/>
  <c r="K15"/>
  <c r="K582"/>
  <c r="W582" s="1"/>
  <c r="K321"/>
  <c r="K588"/>
  <c r="W588" s="1"/>
  <c r="K26"/>
  <c r="K322"/>
  <c r="W322" s="1"/>
  <c r="K910"/>
  <c r="K684"/>
  <c r="W684" s="1"/>
  <c r="K323"/>
  <c r="K159"/>
  <c r="K242"/>
  <c r="K559"/>
  <c r="W559" s="1"/>
  <c r="AC559" s="1"/>
  <c r="K324"/>
  <c r="K129"/>
  <c r="K719"/>
  <c r="K645"/>
  <c r="W645" s="1"/>
  <c r="AC645" s="1"/>
  <c r="K296"/>
  <c r="W296" s="1"/>
  <c r="K708"/>
  <c r="K19"/>
  <c r="W19" s="1"/>
  <c r="K733"/>
  <c r="K855"/>
  <c r="W855" s="1"/>
  <c r="K898"/>
  <c r="K788"/>
  <c r="W788" s="1"/>
  <c r="K709"/>
  <c r="K665"/>
  <c r="W665" s="1"/>
  <c r="K774"/>
  <c r="K91"/>
  <c r="W91" s="1"/>
  <c r="K325"/>
  <c r="K326"/>
  <c r="W326" s="1"/>
  <c r="K122"/>
  <c r="K327"/>
  <c r="W327" s="1"/>
  <c r="K105"/>
  <c r="K328"/>
  <c r="W328" s="1"/>
  <c r="K766"/>
  <c r="K329"/>
  <c r="W329" s="1"/>
  <c r="K304"/>
  <c r="K279"/>
  <c r="W279" s="1"/>
  <c r="K716"/>
  <c r="K330"/>
  <c r="W330" s="1"/>
  <c r="K728"/>
  <c r="K637"/>
  <c r="W637" s="1"/>
  <c r="K922"/>
  <c r="K624"/>
  <c r="W624" s="1"/>
  <c r="K711"/>
  <c r="K247"/>
  <c r="W247" s="1"/>
  <c r="K735"/>
  <c r="K331"/>
  <c r="W331" s="1"/>
  <c r="X331" s="1"/>
  <c r="K332"/>
  <c r="K747"/>
  <c r="K757"/>
  <c r="K107"/>
  <c r="W107" s="1"/>
  <c r="K44"/>
  <c r="K883"/>
  <c r="W883" s="1"/>
  <c r="K893"/>
  <c r="K333"/>
  <c r="W333" s="1"/>
  <c r="K62"/>
  <c r="K5"/>
  <c r="K881"/>
  <c r="K278"/>
  <c r="K786"/>
  <c r="K114"/>
  <c r="K925"/>
  <c r="K334"/>
  <c r="K900"/>
  <c r="K153"/>
  <c r="W153" s="1"/>
  <c r="AC153" s="1"/>
  <c r="K176"/>
  <c r="K611"/>
  <c r="K726"/>
  <c r="K335"/>
  <c r="W335" s="1"/>
  <c r="AC335" s="1"/>
  <c r="K264"/>
  <c r="K864"/>
  <c r="K272"/>
  <c r="K336"/>
  <c r="W336" s="1"/>
  <c r="AC336" s="1"/>
  <c r="K111"/>
  <c r="K337"/>
  <c r="K88"/>
  <c r="K640"/>
  <c r="K871"/>
  <c r="W871" s="1"/>
  <c r="K113"/>
  <c r="K93"/>
  <c r="W93" s="1"/>
  <c r="K338"/>
  <c r="K220"/>
  <c r="W220" s="1"/>
  <c r="K339"/>
  <c r="K340"/>
  <c r="W340" s="1"/>
  <c r="K274"/>
  <c r="K56"/>
  <c r="W56" s="1"/>
  <c r="K918"/>
  <c r="K341"/>
  <c r="W341" s="1"/>
  <c r="K200"/>
  <c r="K342"/>
  <c r="W342" s="1"/>
  <c r="K607"/>
  <c r="K343"/>
  <c r="W343" s="1"/>
  <c r="K108"/>
  <c r="K643"/>
  <c r="W643" s="1"/>
  <c r="K670"/>
  <c r="K907"/>
  <c r="W907" s="1"/>
  <c r="K98"/>
  <c r="K344"/>
  <c r="W344" s="1"/>
  <c r="K253"/>
  <c r="K345"/>
  <c r="W345" s="1"/>
  <c r="K555"/>
  <c r="K691"/>
  <c r="W691" s="1"/>
  <c r="K839"/>
  <c r="K346"/>
  <c r="W346" s="1"/>
  <c r="K742"/>
  <c r="K347"/>
  <c r="W347" s="1"/>
  <c r="K683"/>
  <c r="K348"/>
  <c r="W348" s="1"/>
  <c r="K552"/>
  <c r="K349"/>
  <c r="W349" s="1"/>
  <c r="K942"/>
  <c r="K245"/>
  <c r="W245" s="1"/>
  <c r="K350"/>
  <c r="K699"/>
  <c r="W699" s="1"/>
  <c r="K595"/>
  <c r="K351"/>
  <c r="W351" s="1"/>
  <c r="K8"/>
  <c r="K687"/>
  <c r="W687" s="1"/>
  <c r="K837"/>
  <c r="K259"/>
  <c r="W259" s="1"/>
  <c r="K85"/>
  <c r="K352"/>
  <c r="W352" s="1"/>
  <c r="K353"/>
  <c r="K202"/>
  <c r="W202" s="1"/>
  <c r="K576"/>
  <c r="K354"/>
  <c r="W354" s="1"/>
  <c r="K781"/>
  <c r="K216"/>
  <c r="W216" s="1"/>
  <c r="K720"/>
  <c r="K139"/>
  <c r="W139" s="1"/>
  <c r="K28"/>
  <c r="K632"/>
  <c r="W632" s="1"/>
  <c r="K899"/>
  <c r="K40"/>
  <c r="W40" s="1"/>
  <c r="K662"/>
  <c r="K355"/>
  <c r="W355" s="1"/>
  <c r="K700"/>
  <c r="K820"/>
  <c r="W820" s="1"/>
  <c r="K289"/>
  <c r="K356"/>
  <c r="W356" s="1"/>
  <c r="K801"/>
  <c r="K690"/>
  <c r="W690" s="1"/>
  <c r="K931"/>
  <c r="K589"/>
  <c r="W589" s="1"/>
  <c r="K357"/>
  <c r="K603"/>
  <c r="W603" s="1"/>
  <c r="K358"/>
  <c r="K271"/>
  <c r="W271" s="1"/>
  <c r="K953"/>
  <c r="K706"/>
  <c r="W706" s="1"/>
  <c r="K266"/>
  <c r="K755"/>
  <c r="W755" s="1"/>
  <c r="K205"/>
  <c r="K856"/>
  <c r="W856" s="1"/>
  <c r="K257"/>
  <c r="K184"/>
  <c r="W184" s="1"/>
  <c r="K653"/>
  <c r="K174"/>
  <c r="W174" s="1"/>
  <c r="K835"/>
  <c r="K872"/>
  <c r="W872" s="1"/>
  <c r="K84"/>
  <c r="K605"/>
  <c r="W605" s="1"/>
  <c r="K813"/>
  <c r="K359"/>
  <c r="W359" s="1"/>
  <c r="K360"/>
  <c r="K887"/>
  <c r="W887" s="1"/>
  <c r="K641"/>
  <c r="K729"/>
  <c r="W729" s="1"/>
  <c r="K361"/>
  <c r="K25"/>
  <c r="W25" s="1"/>
  <c r="K65"/>
  <c r="K302"/>
  <c r="W302" s="1"/>
  <c r="K830"/>
  <c r="K186"/>
  <c r="W186" s="1"/>
  <c r="K362"/>
  <c r="K148"/>
  <c r="W148" s="1"/>
  <c r="K870"/>
  <c r="K363"/>
  <c r="W363" s="1"/>
  <c r="K364"/>
  <c r="K866"/>
  <c r="W866" s="1"/>
  <c r="K679"/>
  <c r="K365"/>
  <c r="W365" s="1"/>
  <c r="K596"/>
  <c r="K885"/>
  <c r="W885" s="1"/>
  <c r="K929"/>
  <c r="K366"/>
  <c r="W366" s="1"/>
  <c r="K144"/>
  <c r="K367"/>
  <c r="W367" s="1"/>
  <c r="K368"/>
  <c r="K275"/>
  <c r="W275" s="1"/>
  <c r="K123"/>
  <c r="K252"/>
  <c r="K846"/>
  <c r="K369"/>
  <c r="W369" s="1"/>
  <c r="AC369" s="1"/>
  <c r="K833"/>
  <c r="K626"/>
  <c r="K370"/>
  <c r="K7"/>
  <c r="K606"/>
  <c r="K951"/>
  <c r="W951" s="1"/>
  <c r="AC951" s="1"/>
  <c r="K23"/>
  <c r="K674"/>
  <c r="K119"/>
  <c r="K371"/>
  <c r="W371" s="1"/>
  <c r="AC371" s="1"/>
  <c r="K372"/>
  <c r="K373"/>
  <c r="K293"/>
  <c r="K222"/>
  <c r="W222" s="1"/>
  <c r="AC222" s="1"/>
  <c r="K254"/>
  <c r="K374"/>
  <c r="K615"/>
  <c r="W615" s="1"/>
  <c r="K31"/>
  <c r="K375"/>
  <c r="K376"/>
  <c r="K917"/>
  <c r="K608"/>
  <c r="K377"/>
  <c r="K924"/>
  <c r="K630"/>
  <c r="K189"/>
  <c r="K560"/>
  <c r="K76"/>
  <c r="K874"/>
  <c r="K86"/>
  <c r="K21"/>
  <c r="K741"/>
  <c r="K201"/>
  <c r="K802"/>
  <c r="K938"/>
  <c r="K12"/>
  <c r="K72"/>
  <c r="K890"/>
  <c r="K779"/>
  <c r="K378"/>
  <c r="K556"/>
  <c r="K776"/>
  <c r="K183"/>
  <c r="K904"/>
  <c r="K379"/>
  <c r="W379" s="1"/>
  <c r="K694"/>
  <c r="K380"/>
  <c r="W380" s="1"/>
  <c r="K688"/>
  <c r="K381"/>
  <c r="W381" s="1"/>
  <c r="K382"/>
  <c r="K83"/>
  <c r="W83" s="1"/>
  <c r="K126"/>
  <c r="K288"/>
  <c r="W288" s="1"/>
  <c r="K577"/>
  <c r="K646"/>
  <c r="W646" s="1"/>
  <c r="K78"/>
  <c r="K676"/>
  <c r="W676" s="1"/>
  <c r="K151"/>
  <c r="K612"/>
  <c r="W612" s="1"/>
  <c r="K565"/>
  <c r="K648"/>
  <c r="W648" s="1"/>
  <c r="K57"/>
  <c r="K179"/>
  <c r="W179" s="1"/>
  <c r="K157"/>
  <c r="K383"/>
  <c r="W383" s="1"/>
  <c r="K41"/>
  <c r="K384"/>
  <c r="W384" s="1"/>
  <c r="K736"/>
  <c r="K385"/>
  <c r="W385" s="1"/>
  <c r="K386"/>
  <c r="K51"/>
  <c r="W51" s="1"/>
  <c r="K236"/>
  <c r="K658"/>
  <c r="W658" s="1"/>
  <c r="K196"/>
  <c r="K299"/>
  <c r="W299" s="1"/>
  <c r="K265"/>
  <c r="K387"/>
  <c r="W387" s="1"/>
  <c r="K9"/>
  <c r="K877"/>
  <c r="W877" s="1"/>
  <c r="K192"/>
  <c r="K388"/>
  <c r="W388" s="1"/>
  <c r="K389"/>
  <c r="K390"/>
  <c r="W390" s="1"/>
  <c r="K950"/>
  <c r="K701"/>
  <c r="W701" s="1"/>
  <c r="K759"/>
  <c r="K391"/>
  <c r="W391" s="1"/>
  <c r="K190"/>
  <c r="K392"/>
  <c r="W392" s="1"/>
  <c r="K393"/>
  <c r="K170"/>
  <c r="W170" s="1"/>
  <c r="K628"/>
  <c r="K639"/>
  <c r="W639" s="1"/>
  <c r="K667"/>
  <c r="K867"/>
  <c r="W867" s="1"/>
  <c r="K686"/>
  <c r="K394"/>
  <c r="K935"/>
  <c r="K395"/>
  <c r="W395" s="1"/>
  <c r="AC395" s="1"/>
  <c r="K137"/>
  <c r="K142"/>
  <c r="K224"/>
  <c r="K127"/>
  <c r="W127" s="1"/>
  <c r="AC127" s="1"/>
  <c r="K131"/>
  <c r="K831"/>
  <c r="K579"/>
  <c r="K396"/>
  <c r="W396" s="1"/>
  <c r="AC396" s="1"/>
  <c r="K573"/>
  <c r="K141"/>
  <c r="K284"/>
  <c r="K698"/>
  <c r="W698" s="1"/>
  <c r="AC698" s="1"/>
  <c r="K230"/>
  <c r="K703"/>
  <c r="K932"/>
  <c r="K647"/>
  <c r="W647" s="1"/>
  <c r="AC647" s="1"/>
  <c r="K397"/>
  <c r="K398"/>
  <c r="K848"/>
  <c r="K814"/>
  <c r="W814" s="1"/>
  <c r="AC814" s="1"/>
  <c r="K399"/>
  <c r="K177"/>
  <c r="K400"/>
  <c r="K401"/>
  <c r="K110"/>
  <c r="K566"/>
  <c r="K402"/>
  <c r="K403"/>
  <c r="K77"/>
  <c r="K404"/>
  <c r="K944"/>
  <c r="K405"/>
  <c r="K575"/>
  <c r="K233"/>
  <c r="K227"/>
  <c r="K243"/>
  <c r="W243" s="1"/>
  <c r="AC243" s="1"/>
  <c r="K406"/>
  <c r="K661"/>
  <c r="K644"/>
  <c r="W644" s="1"/>
  <c r="K869"/>
  <c r="K407"/>
  <c r="W407" s="1"/>
  <c r="K408"/>
  <c r="K191"/>
  <c r="W191" s="1"/>
  <c r="K409"/>
  <c r="K689"/>
  <c r="W689" s="1"/>
  <c r="K73"/>
  <c r="K143"/>
  <c r="W143" s="1"/>
  <c r="K17"/>
  <c r="K743"/>
  <c r="W743" s="1"/>
  <c r="K280"/>
  <c r="K410"/>
  <c r="W410" s="1"/>
  <c r="K767"/>
  <c r="K267"/>
  <c r="W267" s="1"/>
  <c r="K411"/>
  <c r="K412"/>
  <c r="W412" s="1"/>
  <c r="K413"/>
  <c r="K789"/>
  <c r="W789" s="1"/>
  <c r="K414"/>
  <c r="K934"/>
  <c r="W934" s="1"/>
  <c r="K840"/>
  <c r="K604"/>
  <c r="W604" s="1"/>
  <c r="K949"/>
  <c r="K99"/>
  <c r="W99" s="1"/>
  <c r="K843"/>
  <c r="K415"/>
  <c r="W415" s="1"/>
  <c r="K654"/>
  <c r="K416"/>
  <c r="W416" s="1"/>
  <c r="K237"/>
  <c r="K948"/>
  <c r="W948" s="1"/>
  <c r="K417"/>
  <c r="K4"/>
  <c r="W4" s="1"/>
  <c r="K418"/>
  <c r="K158"/>
  <c r="W158" s="1"/>
  <c r="K958"/>
  <c r="K705"/>
  <c r="W705" s="1"/>
  <c r="K896"/>
  <c r="K791"/>
  <c r="W791" s="1"/>
  <c r="K564"/>
  <c r="K822"/>
  <c r="W822" s="1"/>
  <c r="K771"/>
  <c r="K244"/>
  <c r="W244" s="1"/>
  <c r="K419"/>
  <c r="K181"/>
  <c r="W181" s="1"/>
  <c r="K420"/>
  <c r="K282"/>
  <c r="W282" s="1"/>
  <c r="K794"/>
  <c r="K52"/>
  <c r="W52" s="1"/>
  <c r="K135"/>
  <c r="K421"/>
  <c r="W421" s="1"/>
  <c r="K297"/>
  <c r="K841"/>
  <c r="W841" s="1"/>
  <c r="K422"/>
  <c r="K423"/>
  <c r="W423" s="1"/>
  <c r="K138"/>
  <c r="K194"/>
  <c r="W194" s="1"/>
  <c r="K70"/>
  <c r="K283"/>
  <c r="W283" s="1"/>
  <c r="K838"/>
  <c r="K807"/>
  <c r="W807" s="1"/>
  <c r="K55"/>
  <c r="K134"/>
  <c r="W134" s="1"/>
  <c r="K760"/>
  <c r="K905"/>
  <c r="W905" s="1"/>
  <c r="K851"/>
  <c r="K133"/>
  <c r="W133" s="1"/>
  <c r="K808"/>
  <c r="K574"/>
  <c r="W574" s="1"/>
  <c r="K154"/>
  <c r="K263"/>
  <c r="W263" s="1"/>
  <c r="K255"/>
  <c r="K424"/>
  <c r="W424" s="1"/>
  <c r="K163"/>
  <c r="K425"/>
  <c r="W425" s="1"/>
  <c r="K775"/>
  <c r="K426"/>
  <c r="W426" s="1"/>
  <c r="K301"/>
  <c r="K82"/>
  <c r="W82" s="1"/>
  <c r="K199"/>
  <c r="K208"/>
  <c r="W208" s="1"/>
  <c r="K724"/>
  <c r="K14"/>
  <c r="W14" s="1"/>
  <c r="K75"/>
  <c r="K427"/>
  <c r="W427" s="1"/>
  <c r="K859"/>
  <c r="K721"/>
  <c r="W721" s="1"/>
  <c r="K428"/>
  <c r="K429"/>
  <c r="W429" s="1"/>
  <c r="K27"/>
  <c r="K430"/>
  <c r="W430" s="1"/>
  <c r="K955"/>
  <c r="K784"/>
  <c r="W784" s="1"/>
  <c r="K712"/>
  <c r="K136"/>
  <c r="W136" s="1"/>
  <c r="K169"/>
  <c r="K710"/>
  <c r="W710" s="1"/>
  <c r="K568"/>
  <c r="K592"/>
  <c r="W592" s="1"/>
  <c r="K204"/>
  <c r="K218"/>
  <c r="W218" s="1"/>
  <c r="K101"/>
  <c r="K431"/>
  <c r="W431" s="1"/>
  <c r="K432"/>
  <c r="K290"/>
  <c r="W290" s="1"/>
  <c r="K150"/>
  <c r="K796"/>
  <c r="W796" s="1"/>
  <c r="K74"/>
  <c r="K704"/>
  <c r="W704" s="1"/>
  <c r="K638"/>
  <c r="K562"/>
  <c r="W562" s="1"/>
  <c r="K773"/>
  <c r="K433"/>
  <c r="W433" s="1"/>
  <c r="K865"/>
  <c r="K570"/>
  <c r="W570" s="1"/>
  <c r="K161"/>
  <c r="K434"/>
  <c r="W434" s="1"/>
  <c r="K435"/>
  <c r="K436"/>
  <c r="W436" s="1"/>
  <c r="K437"/>
  <c r="K182"/>
  <c r="W182" s="1"/>
  <c r="K740"/>
  <c r="K207"/>
  <c r="W207" s="1"/>
  <c r="K249"/>
  <c r="K625"/>
  <c r="W625" s="1"/>
  <c r="K438"/>
  <c r="K617"/>
  <c r="W617" s="1"/>
  <c r="K256"/>
  <c r="K785"/>
  <c r="W785" s="1"/>
  <c r="K593"/>
  <c r="K95"/>
  <c r="W95" s="1"/>
  <c r="K286"/>
  <c r="K439"/>
  <c r="W439" s="1"/>
  <c r="X439" s="1"/>
  <c r="K806"/>
  <c r="K140"/>
  <c r="W140" s="1"/>
  <c r="K946"/>
  <c r="K149"/>
  <c r="W149" s="1"/>
  <c r="K212"/>
  <c r="K440"/>
  <c r="W440" s="1"/>
  <c r="K441"/>
  <c r="K442"/>
  <c r="W442" s="1"/>
  <c r="K188"/>
  <c r="K891"/>
  <c r="W891" s="1"/>
  <c r="K48"/>
  <c r="K734"/>
  <c r="W734" s="1"/>
  <c r="K715"/>
  <c r="K751"/>
  <c r="W751" s="1"/>
  <c r="K443"/>
  <c r="K232"/>
  <c r="W232" s="1"/>
  <c r="K246"/>
  <c r="K444"/>
  <c r="W444" s="1"/>
  <c r="K752"/>
  <c r="K445"/>
  <c r="W445" s="1"/>
  <c r="K777"/>
  <c r="K446"/>
  <c r="W446" s="1"/>
  <c r="K678"/>
  <c r="K447"/>
  <c r="W447" s="1"/>
  <c r="K655"/>
  <c r="K810"/>
  <c r="W810" s="1"/>
  <c r="K79"/>
  <c r="K211"/>
  <c r="W211" s="1"/>
  <c r="K448"/>
  <c r="K449"/>
  <c r="W449" s="1"/>
  <c r="K692"/>
  <c r="K962"/>
  <c r="W962" s="1"/>
  <c r="K622"/>
  <c r="K103"/>
  <c r="W103" s="1"/>
  <c r="K812"/>
  <c r="K693"/>
  <c r="W693" s="1"/>
  <c r="K714"/>
  <c r="K583"/>
  <c r="W583" s="1"/>
  <c r="K270"/>
  <c r="K763"/>
  <c r="W763" s="1"/>
  <c r="K97"/>
  <c r="K911"/>
  <c r="W911" s="1"/>
  <c r="K584"/>
  <c r="K450"/>
  <c r="W450" s="1"/>
  <c r="K451"/>
  <c r="K228"/>
  <c r="W228" s="1"/>
  <c r="K39"/>
  <c r="K173"/>
  <c r="W173" s="1"/>
  <c r="K217"/>
  <c r="K914"/>
  <c r="W914" s="1"/>
  <c r="K753"/>
  <c r="K197"/>
  <c r="W197" s="1"/>
  <c r="K452"/>
  <c r="K963"/>
  <c r="W963" s="1"/>
  <c r="K453"/>
  <c r="K609"/>
  <c r="W609" s="1"/>
  <c r="K754"/>
  <c r="K6"/>
  <c r="W6" s="1"/>
  <c r="K825"/>
  <c r="K156"/>
  <c r="W156" s="1"/>
  <c r="K295"/>
  <c r="K903"/>
  <c r="W903" s="1"/>
  <c r="K454"/>
  <c r="K601"/>
  <c r="W601" s="1"/>
  <c r="K162"/>
  <c r="K455"/>
  <c r="W455" s="1"/>
  <c r="K619"/>
  <c r="K610"/>
  <c r="W610" s="1"/>
  <c r="K456"/>
  <c r="K457"/>
  <c r="W457" s="1"/>
  <c r="K458"/>
  <c r="K168"/>
  <c r="W168" s="1"/>
  <c r="K459"/>
  <c r="K460"/>
  <c r="W460" s="1"/>
  <c r="K461"/>
  <c r="K178"/>
  <c r="W178" s="1"/>
  <c r="K462"/>
  <c r="K580"/>
  <c r="W580" s="1"/>
  <c r="K248"/>
  <c r="K651"/>
  <c r="W651" s="1"/>
  <c r="K849"/>
  <c r="K22"/>
  <c r="W22" s="1"/>
  <c r="K809"/>
  <c r="K10"/>
  <c r="K663"/>
  <c r="K463"/>
  <c r="W463" s="1"/>
  <c r="AC463" s="1"/>
  <c r="K92"/>
  <c r="K464"/>
  <c r="K234"/>
  <c r="K87"/>
  <c r="W87" s="1"/>
  <c r="AC87" s="1"/>
  <c r="K258"/>
  <c r="K89"/>
  <c r="K909"/>
  <c r="K164"/>
  <c r="W164" s="1"/>
  <c r="AC164" s="1"/>
  <c r="K889"/>
  <c r="K707"/>
  <c r="K465"/>
  <c r="K668"/>
  <c r="W668" s="1"/>
  <c r="AC668" s="1"/>
  <c r="K466"/>
  <c r="K578"/>
  <c r="K32"/>
  <c r="K803"/>
  <c r="W803" s="1"/>
  <c r="AC803" s="1"/>
  <c r="K175"/>
  <c r="K115"/>
  <c r="K54"/>
  <c r="K167"/>
  <c r="W167" s="1"/>
  <c r="AC167" s="1"/>
  <c r="K923"/>
  <c r="K862"/>
  <c r="K614"/>
  <c r="K762"/>
  <c r="W762" s="1"/>
  <c r="AC762" s="1"/>
  <c r="K102"/>
  <c r="K744"/>
  <c r="K467"/>
  <c r="K468"/>
  <c r="W468" s="1"/>
  <c r="AC468" s="1"/>
  <c r="K37"/>
  <c r="K597"/>
  <c r="K636"/>
  <c r="K239"/>
  <c r="W239" s="1"/>
  <c r="AC239" s="1"/>
  <c r="K469"/>
  <c r="K59"/>
  <c r="K780"/>
  <c r="K35"/>
  <c r="W35" s="1"/>
  <c r="AC35" s="1"/>
  <c r="K71"/>
  <c r="K470"/>
  <c r="K166"/>
  <c r="K748"/>
  <c r="W748" s="1"/>
  <c r="AC748" s="1"/>
  <c r="K471"/>
  <c r="K472"/>
  <c r="K118"/>
  <c r="K473"/>
  <c r="W473" s="1"/>
  <c r="K558"/>
  <c r="K880"/>
  <c r="W880" s="1"/>
  <c r="K206"/>
  <c r="K474"/>
  <c r="W474" s="1"/>
  <c r="K58"/>
  <c r="K475"/>
  <c r="W475" s="1"/>
  <c r="K100"/>
  <c r="K476"/>
  <c r="W476" s="1"/>
  <c r="K268"/>
  <c r="K240"/>
  <c r="W240" s="1"/>
  <c r="K116"/>
  <c r="K477"/>
  <c r="W477" s="1"/>
  <c r="K109"/>
  <c r="K586"/>
  <c r="W586" s="1"/>
  <c r="K60"/>
  <c r="K829"/>
  <c r="W829" s="1"/>
  <c r="K656"/>
  <c r="K819"/>
  <c r="W819" s="1"/>
  <c r="K478"/>
  <c r="K800"/>
  <c r="W800" s="1"/>
  <c r="K479"/>
  <c r="K572"/>
  <c r="W572" s="1"/>
  <c r="K480"/>
  <c r="K90"/>
  <c r="W90" s="1"/>
  <c r="K685"/>
  <c r="K587"/>
  <c r="W587" s="1"/>
  <c r="K172"/>
  <c r="K634"/>
  <c r="W634" s="1"/>
  <c r="K860"/>
  <c r="K210"/>
  <c r="W210" s="1"/>
  <c r="K481"/>
  <c r="K287"/>
  <c r="W287" s="1"/>
  <c r="K745"/>
  <c r="K818"/>
  <c r="W818" s="1"/>
  <c r="K561"/>
  <c r="K940"/>
  <c r="W940" s="1"/>
  <c r="K936"/>
  <c r="K585"/>
  <c r="W585" s="1"/>
  <c r="K952"/>
  <c r="K482"/>
  <c r="W482" s="1"/>
  <c r="K483"/>
  <c r="K484"/>
  <c r="W484" s="1"/>
  <c r="K485"/>
  <c r="K853"/>
  <c r="W853" s="1"/>
  <c r="K847"/>
  <c r="K486"/>
  <c r="W486" s="1"/>
  <c r="K235"/>
  <c r="K180"/>
  <c r="W180" s="1"/>
  <c r="K130"/>
  <c r="K487"/>
  <c r="W487" s="1"/>
  <c r="K63"/>
  <c r="K879"/>
  <c r="W879" s="1"/>
  <c r="K778"/>
  <c r="K627"/>
  <c r="W627" s="1"/>
  <c r="K817"/>
  <c r="K53"/>
  <c r="W53" s="1"/>
  <c r="K916"/>
  <c r="K488"/>
  <c r="W488" s="1"/>
  <c r="K489"/>
  <c r="K616"/>
  <c r="W616" s="1"/>
  <c r="K16"/>
  <c r="K81"/>
  <c r="W81" s="1"/>
  <c r="K906"/>
  <c r="K629"/>
  <c r="W629" s="1"/>
  <c r="K660"/>
  <c r="K490"/>
  <c r="W490" s="1"/>
  <c r="K943"/>
  <c r="K695"/>
  <c r="W695" s="1"/>
  <c r="K567"/>
  <c r="K491"/>
  <c r="W491" s="1"/>
  <c r="K117"/>
  <c r="K600"/>
  <c r="W600" s="1"/>
  <c r="K594"/>
  <c r="K945"/>
  <c r="W945" s="1"/>
  <c r="K492"/>
  <c r="K713"/>
  <c r="W713" s="1"/>
  <c r="K36"/>
  <c r="K493"/>
  <c r="W493" s="1"/>
  <c r="K494"/>
  <c r="K960"/>
  <c r="W960" s="1"/>
  <c r="K495"/>
  <c r="K250"/>
  <c r="W250" s="1"/>
  <c r="K67"/>
  <c r="K928"/>
  <c r="W928" s="1"/>
  <c r="K672"/>
  <c r="K811"/>
  <c r="W811" s="1"/>
  <c r="K496"/>
  <c r="K145"/>
  <c r="W145" s="1"/>
  <c r="K682"/>
  <c r="K497"/>
  <c r="W497" s="1"/>
  <c r="K30"/>
  <c r="K888"/>
  <c r="W888" s="1"/>
  <c r="K886"/>
  <c r="K498"/>
  <c r="W498" s="1"/>
  <c r="K815"/>
  <c r="K633"/>
  <c r="W633" s="1"/>
  <c r="K499"/>
  <c r="K43"/>
  <c r="W43" s="1"/>
  <c r="K902"/>
  <c r="K49"/>
  <c r="W49" s="1"/>
  <c r="K842"/>
  <c r="K790"/>
  <c r="W790" s="1"/>
  <c r="K500"/>
  <c r="K146"/>
  <c r="W146" s="1"/>
  <c r="K761"/>
  <c r="K152"/>
  <c r="W152" s="1"/>
  <c r="K213"/>
  <c r="K501"/>
  <c r="W501" s="1"/>
  <c r="K502"/>
  <c r="K503"/>
  <c r="W503" s="1"/>
  <c r="K828"/>
  <c r="K832"/>
  <c r="W832" s="1"/>
  <c r="K504"/>
  <c r="K281"/>
  <c r="W281" s="1"/>
  <c r="K649"/>
  <c r="K857"/>
  <c r="W857" s="1"/>
  <c r="K939"/>
  <c r="K261"/>
  <c r="W261" s="1"/>
  <c r="K121"/>
  <c r="K277"/>
  <c r="W277" s="1"/>
  <c r="K198"/>
  <c r="K505"/>
  <c r="W505" s="1"/>
  <c r="K61"/>
  <c r="K64"/>
  <c r="W64" s="1"/>
  <c r="K506"/>
  <c r="K507"/>
  <c r="W507" s="1"/>
  <c r="K717"/>
  <c r="K508"/>
  <c r="W508" s="1"/>
  <c r="K29"/>
  <c r="K11"/>
  <c r="W11" s="1"/>
  <c r="K509"/>
  <c r="K563"/>
  <c r="W563" s="1"/>
  <c r="K510"/>
  <c r="K930"/>
  <c r="W930" s="1"/>
  <c r="K696"/>
  <c r="K511"/>
  <c r="W511" s="1"/>
  <c r="K512"/>
  <c r="K915"/>
  <c r="W915" s="1"/>
  <c r="K557"/>
  <c r="K513"/>
  <c r="W513" s="1"/>
  <c r="K195"/>
  <c r="K913"/>
  <c r="W913" s="1"/>
  <c r="K215"/>
  <c r="K514"/>
  <c r="W514" s="1"/>
  <c r="K854"/>
  <c r="K631"/>
  <c r="W631" s="1"/>
  <c r="K120"/>
  <c r="K515"/>
  <c r="W515" s="1"/>
  <c r="K732"/>
  <c r="K894"/>
  <c r="W894" s="1"/>
  <c r="K675"/>
  <c r="K292"/>
  <c r="W292" s="1"/>
  <c r="K516"/>
  <c r="K746"/>
  <c r="W746" s="1"/>
  <c r="K47"/>
  <c r="K517"/>
  <c r="W517" s="1"/>
  <c r="K518"/>
  <c r="K650"/>
  <c r="W650" s="1"/>
  <c r="K599"/>
  <c r="K590"/>
  <c r="W590" s="1"/>
  <c r="K793"/>
  <c r="K621"/>
  <c r="W621" s="1"/>
  <c r="K738"/>
  <c r="K128"/>
  <c r="W128" s="1"/>
  <c r="K294"/>
  <c r="K876"/>
  <c r="W876" s="1"/>
  <c r="K13"/>
  <c r="K739"/>
  <c r="W739" s="1"/>
  <c r="K519"/>
  <c r="K209"/>
  <c r="W209" s="1"/>
  <c r="K681"/>
  <c r="K554"/>
  <c r="W554" s="1"/>
  <c r="K68"/>
  <c r="K520"/>
  <c r="W520" s="1"/>
  <c r="K521"/>
  <c r="K522"/>
  <c r="W522" s="1"/>
  <c r="K523"/>
  <c r="K826"/>
  <c r="W826" s="1"/>
  <c r="K852"/>
  <c r="K524"/>
  <c r="W524" s="1"/>
  <c r="K187"/>
  <c r="K193"/>
  <c r="W193" s="1"/>
  <c r="K882"/>
  <c r="K749"/>
  <c r="W749" s="1"/>
  <c r="K525"/>
  <c r="K526"/>
  <c r="W526" s="1"/>
  <c r="K527"/>
  <c r="K285"/>
  <c r="W285" s="1"/>
  <c r="K954"/>
  <c r="K765"/>
  <c r="W765" s="1"/>
  <c r="K528"/>
  <c r="K657"/>
  <c r="W657" s="1"/>
  <c r="K80"/>
  <c r="K602"/>
  <c r="W602" s="1"/>
  <c r="K69"/>
  <c r="K875"/>
  <c r="W875" s="1"/>
  <c r="K529"/>
  <c r="K94"/>
  <c r="W94" s="1"/>
  <c r="K927"/>
  <c r="K300"/>
  <c r="W300" s="1"/>
  <c r="K680"/>
  <c r="K165"/>
  <c r="W165" s="1"/>
  <c r="K964"/>
  <c r="K581"/>
  <c r="W581" s="1"/>
  <c r="K530"/>
  <c r="K273"/>
  <c r="W273" s="1"/>
  <c r="K20"/>
  <c r="K895"/>
  <c r="W895" s="1"/>
  <c r="K553"/>
  <c r="K769"/>
  <c r="W769" s="1"/>
  <c r="K531"/>
  <c r="K937"/>
  <c r="W937" s="1"/>
  <c r="K38"/>
  <c r="K722"/>
  <c r="W722" s="1"/>
  <c r="K669"/>
  <c r="K664"/>
  <c r="W664" s="1"/>
  <c r="K868"/>
  <c r="K642"/>
  <c r="W642" s="1"/>
  <c r="K124"/>
  <c r="K298"/>
  <c r="W298" s="1"/>
  <c r="K532"/>
  <c r="K770"/>
  <c r="W770" s="1"/>
  <c r="K533"/>
  <c r="K845"/>
  <c r="W845" s="1"/>
  <c r="K772"/>
  <c r="K534"/>
  <c r="W534" s="1"/>
  <c r="K697"/>
  <c r="K804"/>
  <c r="W804" s="1"/>
  <c r="K535"/>
  <c r="K24"/>
  <c r="W24" s="1"/>
  <c r="K34"/>
  <c r="K834"/>
  <c r="W834" s="1"/>
  <c r="AC834" s="1"/>
  <c r="K536"/>
  <c r="K125"/>
  <c r="W125" s="1"/>
  <c r="K805"/>
  <c r="K912"/>
  <c r="W912" s="1"/>
  <c r="K787"/>
  <c r="K863"/>
  <c r="K919"/>
  <c r="K730"/>
  <c r="W730" s="1"/>
  <c r="K537"/>
  <c r="K795"/>
  <c r="W795" s="1"/>
  <c r="K884"/>
  <c r="K538"/>
  <c r="K203"/>
  <c r="K251"/>
  <c r="W251" s="1"/>
  <c r="K238"/>
  <c r="K539"/>
  <c r="W539" s="1"/>
  <c r="K861"/>
  <c r="K901"/>
  <c r="W901" s="1"/>
  <c r="K231"/>
  <c r="K540"/>
  <c r="W540" s="1"/>
  <c r="K541"/>
  <c r="K827"/>
  <c r="W827" s="1"/>
  <c r="K725"/>
  <c r="K542"/>
  <c r="W542" s="1"/>
  <c r="K673"/>
  <c r="K276"/>
  <c r="W276" s="1"/>
  <c r="K18"/>
  <c r="K756"/>
  <c r="W756" s="1"/>
  <c r="K185"/>
  <c r="K623"/>
  <c r="W623" s="1"/>
  <c r="K229"/>
  <c r="K543"/>
  <c r="W543" s="1"/>
  <c r="K214"/>
  <c r="K544"/>
  <c r="W544" s="1"/>
  <c r="K956"/>
  <c r="K897"/>
  <c r="K545"/>
  <c r="K824"/>
  <c r="K702"/>
  <c r="K241"/>
  <c r="W241" s="1"/>
  <c r="K926"/>
  <c r="K546"/>
  <c r="K50"/>
  <c r="K260"/>
  <c r="W260" s="1"/>
  <c r="K547"/>
  <c r="K269"/>
  <c r="K671"/>
  <c r="K548"/>
  <c r="W548" s="1"/>
  <c r="K892"/>
  <c r="K758"/>
  <c r="W758" s="1"/>
  <c r="K291"/>
  <c r="K782"/>
  <c r="W782" s="1"/>
  <c r="K223"/>
  <c r="K613"/>
  <c r="K850"/>
  <c r="K45"/>
  <c r="W45" s="1"/>
  <c r="K731"/>
  <c r="K549"/>
  <c r="K171"/>
  <c r="K768"/>
  <c r="W768" s="1"/>
  <c r="K221"/>
  <c r="K147"/>
  <c r="W147" s="1"/>
  <c r="K591"/>
  <c r="K550"/>
  <c r="W550" s="1"/>
  <c r="K959"/>
  <c r="K821"/>
  <c r="W821" s="1"/>
  <c r="K659"/>
  <c r="K920"/>
  <c r="K46"/>
  <c r="K219"/>
  <c r="W219" s="1"/>
  <c r="K961"/>
  <c r="K792"/>
  <c r="W792" s="1"/>
  <c r="K551"/>
  <c r="K764"/>
  <c r="W764" s="1"/>
  <c r="K677"/>
  <c r="K718"/>
  <c r="W718" s="1"/>
  <c r="K106"/>
  <c r="K305"/>
  <c r="W405" l="1"/>
  <c r="AC405" s="1"/>
  <c r="W403"/>
  <c r="AC403" s="1"/>
  <c r="W401"/>
  <c r="AC401" s="1"/>
  <c r="W183"/>
  <c r="W556"/>
  <c r="W779"/>
  <c r="W72"/>
  <c r="W938"/>
  <c r="W201"/>
  <c r="W21"/>
  <c r="W874"/>
  <c r="W560"/>
  <c r="W630"/>
  <c r="W377"/>
  <c r="W917"/>
  <c r="W375"/>
  <c r="W114"/>
  <c r="AC114" s="1"/>
  <c r="W5"/>
  <c r="AC5" s="1"/>
  <c r="W747"/>
  <c r="AB305"/>
  <c r="AB792"/>
  <c r="AB659"/>
  <c r="AB821"/>
  <c r="AB147"/>
  <c r="AB221"/>
  <c r="AB768"/>
  <c r="AB549"/>
  <c r="AB269"/>
  <c r="AB544"/>
  <c r="AB543"/>
  <c r="AB623"/>
  <c r="AB756"/>
  <c r="AB18"/>
  <c r="AB276"/>
  <c r="AB542"/>
  <c r="AB540"/>
  <c r="AB231"/>
  <c r="AB901"/>
  <c r="AB251"/>
  <c r="AB203"/>
  <c r="AB884"/>
  <c r="AB795"/>
  <c r="AB730"/>
  <c r="AB863"/>
  <c r="AB490"/>
  <c r="AB660"/>
  <c r="AB629"/>
  <c r="AB906"/>
  <c r="AB81"/>
  <c r="AB16"/>
  <c r="AB616"/>
  <c r="AB489"/>
  <c r="AB488"/>
  <c r="AB916"/>
  <c r="AB53"/>
  <c r="AB817"/>
  <c r="AB627"/>
  <c r="AB778"/>
  <c r="AB879"/>
  <c r="AB63"/>
  <c r="AB487"/>
  <c r="AB130"/>
  <c r="AB180"/>
  <c r="AB235"/>
  <c r="AB486"/>
  <c r="AB847"/>
  <c r="AB853"/>
  <c r="AB485"/>
  <c r="AB484"/>
  <c r="AB483"/>
  <c r="AB482"/>
  <c r="AB952"/>
  <c r="AB585"/>
  <c r="AB936"/>
  <c r="AB940"/>
  <c r="AB561"/>
  <c r="AB818"/>
  <c r="AB745"/>
  <c r="AB287"/>
  <c r="AB481"/>
  <c r="AB210"/>
  <c r="AB860"/>
  <c r="AB634"/>
  <c r="AB172"/>
  <c r="AB587"/>
  <c r="AB685"/>
  <c r="AB90"/>
  <c r="AB480"/>
  <c r="AB572"/>
  <c r="AB479"/>
  <c r="AB800"/>
  <c r="AF478"/>
  <c r="AB829"/>
  <c r="AB473"/>
  <c r="AB166"/>
  <c r="AB71"/>
  <c r="AB35"/>
  <c r="AB636"/>
  <c r="AB37"/>
  <c r="AB468"/>
  <c r="AB614"/>
  <c r="AB923"/>
  <c r="AB167"/>
  <c r="AB32"/>
  <c r="AB466"/>
  <c r="AB668"/>
  <c r="AB909"/>
  <c r="AB258"/>
  <c r="AB87"/>
  <c r="AB663"/>
  <c r="AB809"/>
  <c r="AB22"/>
  <c r="AB849"/>
  <c r="AB651"/>
  <c r="AB248"/>
  <c r="AB580"/>
  <c r="AB462"/>
  <c r="AB178"/>
  <c r="AB461"/>
  <c r="AB460"/>
  <c r="AB459"/>
  <c r="AB168"/>
  <c r="AB458"/>
  <c r="AB457"/>
  <c r="AB456"/>
  <c r="AB610"/>
  <c r="AB619"/>
  <c r="AB455"/>
  <c r="AB162"/>
  <c r="AB601"/>
  <c r="AB454"/>
  <c r="AB903"/>
  <c r="AB295"/>
  <c r="AB156"/>
  <c r="AB825"/>
  <c r="AB6"/>
  <c r="AB754"/>
  <c r="AB609"/>
  <c r="AB453"/>
  <c r="AB963"/>
  <c r="AB452"/>
  <c r="AB197"/>
  <c r="AB753"/>
  <c r="AB914"/>
  <c r="AB217"/>
  <c r="AB173"/>
  <c r="AB39"/>
  <c r="AB228"/>
  <c r="AB451"/>
  <c r="AB450"/>
  <c r="AB584"/>
  <c r="AB911"/>
  <c r="AB97"/>
  <c r="AB763"/>
  <c r="AB270"/>
  <c r="AB583"/>
  <c r="AB714"/>
  <c r="AB693"/>
  <c r="AB812"/>
  <c r="AB103"/>
  <c r="AB622"/>
  <c r="AB962"/>
  <c r="AB692"/>
  <c r="AB449"/>
  <c r="AB448"/>
  <c r="AB211"/>
  <c r="AB79"/>
  <c r="AB810"/>
  <c r="AB655"/>
  <c r="AB447"/>
  <c r="AB678"/>
  <c r="AB446"/>
  <c r="AB777"/>
  <c r="AB445"/>
  <c r="AB752"/>
  <c r="AB444"/>
  <c r="AB246"/>
  <c r="AB232"/>
  <c r="AB443"/>
  <c r="AB751"/>
  <c r="AB715"/>
  <c r="AB734"/>
  <c r="AB48"/>
  <c r="AB891"/>
  <c r="AB188"/>
  <c r="AB442"/>
  <c r="AB441"/>
  <c r="AB440"/>
  <c r="AB212"/>
  <c r="AB149"/>
  <c r="AB946"/>
  <c r="AB140"/>
  <c r="AB806"/>
  <c r="AB869"/>
  <c r="AB644"/>
  <c r="AB661"/>
  <c r="AB406"/>
  <c r="AB243"/>
  <c r="AB944"/>
  <c r="AB77"/>
  <c r="AB403"/>
  <c r="AB402"/>
  <c r="AB110"/>
  <c r="AB401"/>
  <c r="AB400"/>
  <c r="AB177"/>
  <c r="AB932"/>
  <c r="AB230"/>
  <c r="AB284"/>
  <c r="AB573"/>
  <c r="AB396"/>
  <c r="AB579"/>
  <c r="AB131"/>
  <c r="AB127"/>
  <c r="AB224"/>
  <c r="AB137"/>
  <c r="AB395"/>
  <c r="AB935"/>
  <c r="AB686"/>
  <c r="AB867"/>
  <c r="AB667"/>
  <c r="AB639"/>
  <c r="AB628"/>
  <c r="AB170"/>
  <c r="AB393"/>
  <c r="AB392"/>
  <c r="AB190"/>
  <c r="AB391"/>
  <c r="AB759"/>
  <c r="AB701"/>
  <c r="AB950"/>
  <c r="AB390"/>
  <c r="AB389"/>
  <c r="AB388"/>
  <c r="AB192"/>
  <c r="AB877"/>
  <c r="AB9"/>
  <c r="AB387"/>
  <c r="AB265"/>
  <c r="AB299"/>
  <c r="AB196"/>
  <c r="AB658"/>
  <c r="AB236"/>
  <c r="AB51"/>
  <c r="AB386"/>
  <c r="AB385"/>
  <c r="AB736"/>
  <c r="AB384"/>
  <c r="AB41"/>
  <c r="AB383"/>
  <c r="AB157"/>
  <c r="AB179"/>
  <c r="AB57"/>
  <c r="AB648"/>
  <c r="AB565"/>
  <c r="AB612"/>
  <c r="AB151"/>
  <c r="AB676"/>
  <c r="AB78"/>
  <c r="AB646"/>
  <c r="AB577"/>
  <c r="AB288"/>
  <c r="AB126"/>
  <c r="AB83"/>
  <c r="AB382"/>
  <c r="AB381"/>
  <c r="AB688"/>
  <c r="AB380"/>
  <c r="AB183"/>
  <c r="AB776"/>
  <c r="AB556"/>
  <c r="AB378"/>
  <c r="AB779"/>
  <c r="AB890"/>
  <c r="AB72"/>
  <c r="AB12"/>
  <c r="AB938"/>
  <c r="AB802"/>
  <c r="AB201"/>
  <c r="AB741"/>
  <c r="AB21"/>
  <c r="AB86"/>
  <c r="AB874"/>
  <c r="AB76"/>
  <c r="AB560"/>
  <c r="AB189"/>
  <c r="AB630"/>
  <c r="AB924"/>
  <c r="AB377"/>
  <c r="AB608"/>
  <c r="AB917"/>
  <c r="AB376"/>
  <c r="AB375"/>
  <c r="AB7"/>
  <c r="AB846"/>
  <c r="AB123"/>
  <c r="AB275"/>
  <c r="AB368"/>
  <c r="AB367"/>
  <c r="AB144"/>
  <c r="AB366"/>
  <c r="AB929"/>
  <c r="AB885"/>
  <c r="AB596"/>
  <c r="AB365"/>
  <c r="AB679"/>
  <c r="AB866"/>
  <c r="AB364"/>
  <c r="AB363"/>
  <c r="AB184"/>
  <c r="AB257"/>
  <c r="AB856"/>
  <c r="AB205"/>
  <c r="AB755"/>
  <c r="AB266"/>
  <c r="AB706"/>
  <c r="AB953"/>
  <c r="AB271"/>
  <c r="AB358"/>
  <c r="AB603"/>
  <c r="AB357"/>
  <c r="AB589"/>
  <c r="AB931"/>
  <c r="AB690"/>
  <c r="AB801"/>
  <c r="AB356"/>
  <c r="AB289"/>
  <c r="AB820"/>
  <c r="AB700"/>
  <c r="AB355"/>
  <c r="AB662"/>
  <c r="AB40"/>
  <c r="AB899"/>
  <c r="AB632"/>
  <c r="AB28"/>
  <c r="AB139"/>
  <c r="AB720"/>
  <c r="AB216"/>
  <c r="AB781"/>
  <c r="AB354"/>
  <c r="AB576"/>
  <c r="AB202"/>
  <c r="AB353"/>
  <c r="AB352"/>
  <c r="AB85"/>
  <c r="AB259"/>
  <c r="AB837"/>
  <c r="AB687"/>
  <c r="AB8"/>
  <c r="AB351"/>
  <c r="AB595"/>
  <c r="AB699"/>
  <c r="AB350"/>
  <c r="AB245"/>
  <c r="AB942"/>
  <c r="AB349"/>
  <c r="AB552"/>
  <c r="AB348"/>
  <c r="AB683"/>
  <c r="AB347"/>
  <c r="AB342"/>
  <c r="AB200"/>
  <c r="AB341"/>
  <c r="AB918"/>
  <c r="AB56"/>
  <c r="AB274"/>
  <c r="AB340"/>
  <c r="AB339"/>
  <c r="AB220"/>
  <c r="AB338"/>
  <c r="AB93"/>
  <c r="AB88"/>
  <c r="AB111"/>
  <c r="AB336"/>
  <c r="AB272"/>
  <c r="AB786"/>
  <c r="AB881"/>
  <c r="AB5"/>
  <c r="AB296"/>
  <c r="AB719"/>
  <c r="AB324"/>
  <c r="AB559"/>
  <c r="AB242"/>
  <c r="AB323"/>
  <c r="AB684"/>
  <c r="AB910"/>
  <c r="AB322"/>
  <c r="AB26"/>
  <c r="AB588"/>
  <c r="AB321"/>
  <c r="AB582"/>
  <c r="AB15"/>
  <c r="AB836"/>
  <c r="AB42"/>
  <c r="AB320"/>
  <c r="AB750"/>
  <c r="AB618"/>
  <c r="AB816"/>
  <c r="AB823"/>
  <c r="AB798"/>
  <c r="AB314"/>
  <c r="AB104"/>
  <c r="AB313"/>
  <c r="AB947"/>
  <c r="AB312"/>
  <c r="AB799"/>
  <c r="AB311"/>
  <c r="AB226"/>
  <c r="AB569"/>
  <c r="AB783"/>
  <c r="AB66"/>
  <c r="AB310"/>
  <c r="AB309"/>
  <c r="AB112"/>
  <c r="AB33"/>
  <c r="AB873"/>
  <c r="AB571"/>
  <c r="AB225"/>
  <c r="AB96"/>
  <c r="AB635"/>
  <c r="AB308"/>
  <c r="AB155"/>
  <c r="AB797"/>
  <c r="AB737"/>
  <c r="AB598"/>
  <c r="AB307"/>
  <c r="AB306"/>
  <c r="AB933"/>
  <c r="AB303"/>
  <c r="AB844"/>
  <c r="X764"/>
  <c r="AE764" s="1"/>
  <c r="AC764"/>
  <c r="X219"/>
  <c r="AE219" s="1"/>
  <c r="AC219"/>
  <c r="X147"/>
  <c r="AE147" s="1"/>
  <c r="AC147"/>
  <c r="X45"/>
  <c r="AE45" s="1"/>
  <c r="AC45"/>
  <c r="X758"/>
  <c r="AE758" s="1"/>
  <c r="AC758"/>
  <c r="X623"/>
  <c r="AE623" s="1"/>
  <c r="AC623"/>
  <c r="X276"/>
  <c r="AE276" s="1"/>
  <c r="AC276"/>
  <c r="X542"/>
  <c r="AE542" s="1"/>
  <c r="AC542"/>
  <c r="X540"/>
  <c r="AE540" s="1"/>
  <c r="AC540"/>
  <c r="X539"/>
  <c r="AE539" s="1"/>
  <c r="AC539"/>
  <c r="X795"/>
  <c r="AE795" s="1"/>
  <c r="AC795"/>
  <c r="X534"/>
  <c r="AE534" s="1"/>
  <c r="AC534"/>
  <c r="X770"/>
  <c r="AE770" s="1"/>
  <c r="AC770"/>
  <c r="X642"/>
  <c r="AE642" s="1"/>
  <c r="AC642"/>
  <c r="X722"/>
  <c r="AE722" s="1"/>
  <c r="AC722"/>
  <c r="X769"/>
  <c r="AE769" s="1"/>
  <c r="AC769"/>
  <c r="X273"/>
  <c r="AE273" s="1"/>
  <c r="AC273"/>
  <c r="X165"/>
  <c r="AE165" s="1"/>
  <c r="AC165"/>
  <c r="X94"/>
  <c r="AE94" s="1"/>
  <c r="AC94"/>
  <c r="X602"/>
  <c r="AE602" s="1"/>
  <c r="AC602"/>
  <c r="X765"/>
  <c r="AE765" s="1"/>
  <c r="AC765"/>
  <c r="X526"/>
  <c r="AE526" s="1"/>
  <c r="AC526"/>
  <c r="X193"/>
  <c r="AE193" s="1"/>
  <c r="AC193"/>
  <c r="X826"/>
  <c r="AE826" s="1"/>
  <c r="AC826"/>
  <c r="X520"/>
  <c r="AE520" s="1"/>
  <c r="AC520"/>
  <c r="X209"/>
  <c r="AE209" s="1"/>
  <c r="AC209"/>
  <c r="X128"/>
  <c r="AE128" s="1"/>
  <c r="AC128"/>
  <c r="X590"/>
  <c r="AE590" s="1"/>
  <c r="AC590"/>
  <c r="X517"/>
  <c r="AE517" s="1"/>
  <c r="AC517"/>
  <c r="X292"/>
  <c r="AE292" s="1"/>
  <c r="AC292"/>
  <c r="X515"/>
  <c r="AE515" s="1"/>
  <c r="AC515"/>
  <c r="X514"/>
  <c r="AE514" s="1"/>
  <c r="AC514"/>
  <c r="X513"/>
  <c r="AE513" s="1"/>
  <c r="AC513"/>
  <c r="X511"/>
  <c r="AE511" s="1"/>
  <c r="AC511"/>
  <c r="X930"/>
  <c r="AE930" s="1"/>
  <c r="AC930"/>
  <c r="X11"/>
  <c r="AE11" s="1"/>
  <c r="AC11"/>
  <c r="X507"/>
  <c r="AE507" s="1"/>
  <c r="AC507"/>
  <c r="X505"/>
  <c r="AE505" s="1"/>
  <c r="AC505"/>
  <c r="X261"/>
  <c r="AE261" s="1"/>
  <c r="AC261"/>
  <c r="X281"/>
  <c r="AE281" s="1"/>
  <c r="AC281"/>
  <c r="X503"/>
  <c r="AE503" s="1"/>
  <c r="AC503"/>
  <c r="X152"/>
  <c r="AE152" s="1"/>
  <c r="AC152"/>
  <c r="X790"/>
  <c r="AE790" s="1"/>
  <c r="AC790"/>
  <c r="X43"/>
  <c r="AE43" s="1"/>
  <c r="AC43"/>
  <c r="X498"/>
  <c r="AE498" s="1"/>
  <c r="AC498"/>
  <c r="X497"/>
  <c r="AE497" s="1"/>
  <c r="AC497"/>
  <c r="X928"/>
  <c r="AE928" s="1"/>
  <c r="AC928"/>
  <c r="X960"/>
  <c r="AE960" s="1"/>
  <c r="AC960"/>
  <c r="X713"/>
  <c r="AE713" s="1"/>
  <c r="AC713"/>
  <c r="X600"/>
  <c r="AE600" s="1"/>
  <c r="AC600"/>
  <c r="X491"/>
  <c r="AE491" s="1"/>
  <c r="AC491"/>
  <c r="X490"/>
  <c r="AE490" s="1"/>
  <c r="AC490"/>
  <c r="X616"/>
  <c r="AE616" s="1"/>
  <c r="AC616"/>
  <c r="X53"/>
  <c r="AE53" s="1"/>
  <c r="AC53"/>
  <c r="X879"/>
  <c r="AE879" s="1"/>
  <c r="AC879"/>
  <c r="X180"/>
  <c r="AE180" s="1"/>
  <c r="AC180"/>
  <c r="X486"/>
  <c r="AE486" s="1"/>
  <c r="AC486"/>
  <c r="X484"/>
  <c r="AE484" s="1"/>
  <c r="AC484"/>
  <c r="X940"/>
  <c r="AE940" s="1"/>
  <c r="AC940"/>
  <c r="X287"/>
  <c r="AE287" s="1"/>
  <c r="AC287"/>
  <c r="X634"/>
  <c r="AE634" s="1"/>
  <c r="AC634"/>
  <c r="X90"/>
  <c r="AE90" s="1"/>
  <c r="AC90"/>
  <c r="X800"/>
  <c r="AE800" s="1"/>
  <c r="AC800"/>
  <c r="X829"/>
  <c r="AE829" s="1"/>
  <c r="AC829"/>
  <c r="X240"/>
  <c r="AE240" s="1"/>
  <c r="AC240"/>
  <c r="X475"/>
  <c r="AE475" s="1"/>
  <c r="AC475"/>
  <c r="X880"/>
  <c r="AE880" s="1"/>
  <c r="AC880"/>
  <c r="X22"/>
  <c r="AE22" s="1"/>
  <c r="AC22"/>
  <c r="X580"/>
  <c r="AE580" s="1"/>
  <c r="AC580"/>
  <c r="X460"/>
  <c r="AE460" s="1"/>
  <c r="AC460"/>
  <c r="X457"/>
  <c r="AE457" s="1"/>
  <c r="AC457"/>
  <c r="X455"/>
  <c r="AE455" s="1"/>
  <c r="AC455"/>
  <c r="X903"/>
  <c r="AE903" s="1"/>
  <c r="AC903"/>
  <c r="X6"/>
  <c r="AE6" s="1"/>
  <c r="AC6"/>
  <c r="X963"/>
  <c r="AE963" s="1"/>
  <c r="AC963"/>
  <c r="X914"/>
  <c r="AE914" s="1"/>
  <c r="AC914"/>
  <c r="X228"/>
  <c r="AE228" s="1"/>
  <c r="AC228"/>
  <c r="X911"/>
  <c r="AE911" s="1"/>
  <c r="AC911"/>
  <c r="X583"/>
  <c r="AE583" s="1"/>
  <c r="AC583"/>
  <c r="X103"/>
  <c r="AE103" s="1"/>
  <c r="AC103"/>
  <c r="X449"/>
  <c r="AE449" s="1"/>
  <c r="AC449"/>
  <c r="X211"/>
  <c r="AE211" s="1"/>
  <c r="AC211"/>
  <c r="X810"/>
  <c r="AE810" s="1"/>
  <c r="AC810"/>
  <c r="X446"/>
  <c r="AE446" s="1"/>
  <c r="AC446"/>
  <c r="V106"/>
  <c r="W106"/>
  <c r="V677"/>
  <c r="W677"/>
  <c r="W551"/>
  <c r="V551"/>
  <c r="V961"/>
  <c r="W961"/>
  <c r="W46"/>
  <c r="V46"/>
  <c r="W659"/>
  <c r="V659"/>
  <c r="W959"/>
  <c r="V959"/>
  <c r="V591"/>
  <c r="W591"/>
  <c r="V221"/>
  <c r="W221"/>
  <c r="W171"/>
  <c r="V171"/>
  <c r="W731"/>
  <c r="V731"/>
  <c r="V850"/>
  <c r="W850"/>
  <c r="V223"/>
  <c r="W223"/>
  <c r="V291"/>
  <c r="W291"/>
  <c r="V892"/>
  <c r="W892"/>
  <c r="V671"/>
  <c r="W671"/>
  <c r="V547"/>
  <c r="W547"/>
  <c r="W50"/>
  <c r="V50"/>
  <c r="W926"/>
  <c r="V926"/>
  <c r="V702"/>
  <c r="W702"/>
  <c r="W545"/>
  <c r="V545"/>
  <c r="W956"/>
  <c r="V956"/>
  <c r="V214"/>
  <c r="W214"/>
  <c r="W229"/>
  <c r="V229"/>
  <c r="V185"/>
  <c r="W185"/>
  <c r="V18"/>
  <c r="W18"/>
  <c r="W673"/>
  <c r="V673"/>
  <c r="V725"/>
  <c r="W725"/>
  <c r="W541"/>
  <c r="V541"/>
  <c r="W231"/>
  <c r="V231"/>
  <c r="V861"/>
  <c r="W861"/>
  <c r="W238"/>
  <c r="V238"/>
  <c r="W203"/>
  <c r="V203"/>
  <c r="W884"/>
  <c r="V884"/>
  <c r="V537"/>
  <c r="W537"/>
  <c r="W919"/>
  <c r="V919"/>
  <c r="W787"/>
  <c r="V787"/>
  <c r="W805"/>
  <c r="V805"/>
  <c r="W536"/>
  <c r="V536"/>
  <c r="V34"/>
  <c r="W34"/>
  <c r="V535"/>
  <c r="W535"/>
  <c r="V697"/>
  <c r="W697"/>
  <c r="V772"/>
  <c r="W772"/>
  <c r="V533"/>
  <c r="W533"/>
  <c r="V532"/>
  <c r="W532"/>
  <c r="V124"/>
  <c r="W124"/>
  <c r="V868"/>
  <c r="W868"/>
  <c r="V669"/>
  <c r="W669"/>
  <c r="V38"/>
  <c r="W38"/>
  <c r="V531"/>
  <c r="W531"/>
  <c r="V553"/>
  <c r="W553"/>
  <c r="V20"/>
  <c r="W20"/>
  <c r="V530"/>
  <c r="W530"/>
  <c r="V964"/>
  <c r="W964"/>
  <c r="V680"/>
  <c r="W680"/>
  <c r="V927"/>
  <c r="W927"/>
  <c r="V529"/>
  <c r="W529"/>
  <c r="V69"/>
  <c r="W69"/>
  <c r="V80"/>
  <c r="W80"/>
  <c r="V528"/>
  <c r="W528"/>
  <c r="V954"/>
  <c r="W954"/>
  <c r="V527"/>
  <c r="W527"/>
  <c r="V525"/>
  <c r="W525"/>
  <c r="V882"/>
  <c r="W882"/>
  <c r="V187"/>
  <c r="W187"/>
  <c r="V852"/>
  <c r="W852"/>
  <c r="V523"/>
  <c r="W523"/>
  <c r="V521"/>
  <c r="W521"/>
  <c r="V68"/>
  <c r="W68"/>
  <c r="V681"/>
  <c r="W681"/>
  <c r="V519"/>
  <c r="W519"/>
  <c r="V13"/>
  <c r="W13"/>
  <c r="V294"/>
  <c r="W294"/>
  <c r="V738"/>
  <c r="W738"/>
  <c r="V793"/>
  <c r="W793"/>
  <c r="V599"/>
  <c r="W599"/>
  <c r="V518"/>
  <c r="W518"/>
  <c r="V47"/>
  <c r="W47"/>
  <c r="V516"/>
  <c r="W516"/>
  <c r="V675"/>
  <c r="W675"/>
  <c r="V732"/>
  <c r="W732"/>
  <c r="V120"/>
  <c r="W120"/>
  <c r="V854"/>
  <c r="W854"/>
  <c r="V215"/>
  <c r="W215"/>
  <c r="V195"/>
  <c r="W195"/>
  <c r="V557"/>
  <c r="W557"/>
  <c r="V512"/>
  <c r="W512"/>
  <c r="V696"/>
  <c r="W696"/>
  <c r="V510"/>
  <c r="W510"/>
  <c r="V509"/>
  <c r="W509"/>
  <c r="V29"/>
  <c r="W29"/>
  <c r="V717"/>
  <c r="W717"/>
  <c r="V506"/>
  <c r="W506"/>
  <c r="V61"/>
  <c r="W61"/>
  <c r="V198"/>
  <c r="W198"/>
  <c r="V121"/>
  <c r="W121"/>
  <c r="V939"/>
  <c r="W939"/>
  <c r="V649"/>
  <c r="W649"/>
  <c r="V504"/>
  <c r="W504"/>
  <c r="V828"/>
  <c r="W828"/>
  <c r="V502"/>
  <c r="W502"/>
  <c r="V213"/>
  <c r="W213"/>
  <c r="V761"/>
  <c r="W761"/>
  <c r="V500"/>
  <c r="W500"/>
  <c r="V842"/>
  <c r="W842"/>
  <c r="V902"/>
  <c r="W902"/>
  <c r="V499"/>
  <c r="W499"/>
  <c r="V815"/>
  <c r="W815"/>
  <c r="V886"/>
  <c r="W886"/>
  <c r="V30"/>
  <c r="W30"/>
  <c r="V682"/>
  <c r="W682"/>
  <c r="V496"/>
  <c r="W496"/>
  <c r="V672"/>
  <c r="W672"/>
  <c r="V67"/>
  <c r="W67"/>
  <c r="V495"/>
  <c r="W495"/>
  <c r="V494"/>
  <c r="W494"/>
  <c r="V36"/>
  <c r="W36"/>
  <c r="V492"/>
  <c r="W492"/>
  <c r="V594"/>
  <c r="W594"/>
  <c r="V117"/>
  <c r="W117"/>
  <c r="V567"/>
  <c r="W567"/>
  <c r="V943"/>
  <c r="W943"/>
  <c r="V660"/>
  <c r="W660"/>
  <c r="V906"/>
  <c r="W906"/>
  <c r="V16"/>
  <c r="W16"/>
  <c r="V489"/>
  <c r="W489"/>
  <c r="V916"/>
  <c r="W916"/>
  <c r="V817"/>
  <c r="W817"/>
  <c r="V778"/>
  <c r="W778"/>
  <c r="V63"/>
  <c r="W63"/>
  <c r="V130"/>
  <c r="W130"/>
  <c r="V235"/>
  <c r="W235"/>
  <c r="V847"/>
  <c r="W847"/>
  <c r="V485"/>
  <c r="W485"/>
  <c r="V483"/>
  <c r="W483"/>
  <c r="V952"/>
  <c r="W952"/>
  <c r="V936"/>
  <c r="W936"/>
  <c r="V561"/>
  <c r="W561"/>
  <c r="V745"/>
  <c r="W745"/>
  <c r="V481"/>
  <c r="W481"/>
  <c r="V860"/>
  <c r="W860"/>
  <c r="V172"/>
  <c r="W172"/>
  <c r="V685"/>
  <c r="W685"/>
  <c r="V480"/>
  <c r="W480"/>
  <c r="V479"/>
  <c r="W479"/>
  <c r="V478"/>
  <c r="W478"/>
  <c r="X478" s="1"/>
  <c r="V656"/>
  <c r="W656"/>
  <c r="V60"/>
  <c r="W60"/>
  <c r="V109"/>
  <c r="W109"/>
  <c r="V116"/>
  <c r="W116"/>
  <c r="V268"/>
  <c r="W268"/>
  <c r="V100"/>
  <c r="W100"/>
  <c r="V58"/>
  <c r="W58"/>
  <c r="V206"/>
  <c r="W206"/>
  <c r="V558"/>
  <c r="W558"/>
  <c r="V118"/>
  <c r="W118"/>
  <c r="V471"/>
  <c r="W471"/>
  <c r="W166"/>
  <c r="V166"/>
  <c r="W71"/>
  <c r="V71"/>
  <c r="V780"/>
  <c r="W780"/>
  <c r="V469"/>
  <c r="W469"/>
  <c r="W636"/>
  <c r="V636"/>
  <c r="W37"/>
  <c r="V37"/>
  <c r="V467"/>
  <c r="W467"/>
  <c r="V102"/>
  <c r="W102"/>
  <c r="W614"/>
  <c r="V614"/>
  <c r="W923"/>
  <c r="V923"/>
  <c r="V54"/>
  <c r="W54"/>
  <c r="V175"/>
  <c r="W175"/>
  <c r="W32"/>
  <c r="V32"/>
  <c r="W466"/>
  <c r="V466"/>
  <c r="V465"/>
  <c r="W465"/>
  <c r="V889"/>
  <c r="W889"/>
  <c r="W909"/>
  <c r="V909"/>
  <c r="W258"/>
  <c r="V258"/>
  <c r="V234"/>
  <c r="W234"/>
  <c r="V92"/>
  <c r="W92"/>
  <c r="W663"/>
  <c r="V663"/>
  <c r="W809"/>
  <c r="V809"/>
  <c r="W849"/>
  <c r="V849"/>
  <c r="W248"/>
  <c r="V248"/>
  <c r="W462"/>
  <c r="V462"/>
  <c r="W461"/>
  <c r="V461"/>
  <c r="W459"/>
  <c r="V459"/>
  <c r="W458"/>
  <c r="V458"/>
  <c r="W456"/>
  <c r="V456"/>
  <c r="W619"/>
  <c r="V619"/>
  <c r="W162"/>
  <c r="V162"/>
  <c r="W454"/>
  <c r="V454"/>
  <c r="W295"/>
  <c r="V295"/>
  <c r="W825"/>
  <c r="V825"/>
  <c r="W754"/>
  <c r="V754"/>
  <c r="W453"/>
  <c r="V453"/>
  <c r="X718"/>
  <c r="AE718" s="1"/>
  <c r="AC718"/>
  <c r="X792"/>
  <c r="AE792" s="1"/>
  <c r="AC792"/>
  <c r="X821"/>
  <c r="AE821" s="1"/>
  <c r="AC821"/>
  <c r="X550"/>
  <c r="AE550" s="1"/>
  <c r="AC550"/>
  <c r="X768"/>
  <c r="AE768" s="1"/>
  <c r="AC768"/>
  <c r="X782"/>
  <c r="AE782" s="1"/>
  <c r="AC782"/>
  <c r="X548"/>
  <c r="AE548" s="1"/>
  <c r="AC548"/>
  <c r="X260"/>
  <c r="AE260" s="1"/>
  <c r="AC260"/>
  <c r="X241"/>
  <c r="AE241" s="1"/>
  <c r="AC241"/>
  <c r="X544"/>
  <c r="AE544" s="1"/>
  <c r="AC544"/>
  <c r="X543"/>
  <c r="AE543" s="1"/>
  <c r="AC543"/>
  <c r="X756"/>
  <c r="AE756" s="1"/>
  <c r="AC756"/>
  <c r="X827"/>
  <c r="AE827" s="1"/>
  <c r="AC827"/>
  <c r="X901"/>
  <c r="AE901" s="1"/>
  <c r="AC901"/>
  <c r="X251"/>
  <c r="AE251" s="1"/>
  <c r="AC251"/>
  <c r="X730"/>
  <c r="AE730" s="1"/>
  <c r="AC730"/>
  <c r="X912"/>
  <c r="AE912" s="1"/>
  <c r="AC912"/>
  <c r="X125"/>
  <c r="AE125" s="1"/>
  <c r="AC125"/>
  <c r="X24"/>
  <c r="AE24" s="1"/>
  <c r="AC24"/>
  <c r="X804"/>
  <c r="AE804" s="1"/>
  <c r="AC804"/>
  <c r="X845"/>
  <c r="AE845" s="1"/>
  <c r="AC845"/>
  <c r="X298"/>
  <c r="AE298" s="1"/>
  <c r="AC298"/>
  <c r="X664"/>
  <c r="AE664" s="1"/>
  <c r="AC664"/>
  <c r="X937"/>
  <c r="AE937" s="1"/>
  <c r="AC937"/>
  <c r="X895"/>
  <c r="AE895" s="1"/>
  <c r="AC895"/>
  <c r="X581"/>
  <c r="AE581" s="1"/>
  <c r="AC581"/>
  <c r="X300"/>
  <c r="AE300" s="1"/>
  <c r="AC300"/>
  <c r="X875"/>
  <c r="AE875" s="1"/>
  <c r="AC875"/>
  <c r="X657"/>
  <c r="AE657" s="1"/>
  <c r="AC657"/>
  <c r="X285"/>
  <c r="AE285" s="1"/>
  <c r="AC285"/>
  <c r="X749"/>
  <c r="AE749" s="1"/>
  <c r="AC749"/>
  <c r="X524"/>
  <c r="AE524" s="1"/>
  <c r="AC524"/>
  <c r="X522"/>
  <c r="AE522" s="1"/>
  <c r="AC522"/>
  <c r="X554"/>
  <c r="AE554" s="1"/>
  <c r="AC554"/>
  <c r="X739"/>
  <c r="AE739" s="1"/>
  <c r="AC739"/>
  <c r="X876"/>
  <c r="AE876" s="1"/>
  <c r="AC876"/>
  <c r="X621"/>
  <c r="AE621" s="1"/>
  <c r="AC621"/>
  <c r="X650"/>
  <c r="AE650" s="1"/>
  <c r="AC650"/>
  <c r="X746"/>
  <c r="AE746" s="1"/>
  <c r="AC746"/>
  <c r="X894"/>
  <c r="AE894" s="1"/>
  <c r="AC894"/>
  <c r="X631"/>
  <c r="AE631" s="1"/>
  <c r="AC631"/>
  <c r="X913"/>
  <c r="AE913" s="1"/>
  <c r="AC913"/>
  <c r="X915"/>
  <c r="AE915" s="1"/>
  <c r="AC915"/>
  <c r="X563"/>
  <c r="AE563" s="1"/>
  <c r="AC563"/>
  <c r="X508"/>
  <c r="AE508" s="1"/>
  <c r="AC508"/>
  <c r="X64"/>
  <c r="AE64" s="1"/>
  <c r="AC64"/>
  <c r="X277"/>
  <c r="AE277" s="1"/>
  <c r="AC277"/>
  <c r="X857"/>
  <c r="AE857" s="1"/>
  <c r="AC857"/>
  <c r="X832"/>
  <c r="AE832" s="1"/>
  <c r="AC832"/>
  <c r="X501"/>
  <c r="AE501" s="1"/>
  <c r="AC501"/>
  <c r="X146"/>
  <c r="AE146" s="1"/>
  <c r="AC146"/>
  <c r="X49"/>
  <c r="AE49" s="1"/>
  <c r="AC49"/>
  <c r="X633"/>
  <c r="AE633" s="1"/>
  <c r="AC633"/>
  <c r="X888"/>
  <c r="AE888" s="1"/>
  <c r="AC888"/>
  <c r="X145"/>
  <c r="AE145" s="1"/>
  <c r="AC145"/>
  <c r="X811"/>
  <c r="AE811" s="1"/>
  <c r="AC811"/>
  <c r="X250"/>
  <c r="AE250" s="1"/>
  <c r="AC250"/>
  <c r="X493"/>
  <c r="AE493" s="1"/>
  <c r="AC493"/>
  <c r="X945"/>
  <c r="AE945" s="1"/>
  <c r="AC945"/>
  <c r="X695"/>
  <c r="AE695" s="1"/>
  <c r="AC695"/>
  <c r="X629"/>
  <c r="AE629" s="1"/>
  <c r="AC629"/>
  <c r="X81"/>
  <c r="AE81" s="1"/>
  <c r="AC81"/>
  <c r="X488"/>
  <c r="AE488" s="1"/>
  <c r="AC488"/>
  <c r="X627"/>
  <c r="AE627" s="1"/>
  <c r="AC627"/>
  <c r="X487"/>
  <c r="AE487" s="1"/>
  <c r="AC487"/>
  <c r="X853"/>
  <c r="AE853" s="1"/>
  <c r="AC853"/>
  <c r="X482"/>
  <c r="AE482" s="1"/>
  <c r="AC482"/>
  <c r="X585"/>
  <c r="AE585" s="1"/>
  <c r="AC585"/>
  <c r="X818"/>
  <c r="AE818" s="1"/>
  <c r="AC818"/>
  <c r="X210"/>
  <c r="AE210" s="1"/>
  <c r="AC210"/>
  <c r="X587"/>
  <c r="AE587" s="1"/>
  <c r="AC587"/>
  <c r="X572"/>
  <c r="AE572" s="1"/>
  <c r="AC572"/>
  <c r="X819"/>
  <c r="AE819" s="1"/>
  <c r="AC819"/>
  <c r="X586"/>
  <c r="AE586" s="1"/>
  <c r="AC586"/>
  <c r="X477"/>
  <c r="AE477" s="1"/>
  <c r="AC477"/>
  <c r="X476"/>
  <c r="AE476" s="1"/>
  <c r="AC476"/>
  <c r="X474"/>
  <c r="AE474" s="1"/>
  <c r="AC474"/>
  <c r="X473"/>
  <c r="AE473" s="1"/>
  <c r="AC473"/>
  <c r="X651"/>
  <c r="AE651" s="1"/>
  <c r="AC651"/>
  <c r="X178"/>
  <c r="AE178" s="1"/>
  <c r="AC178"/>
  <c r="X168"/>
  <c r="AE168" s="1"/>
  <c r="AC168"/>
  <c r="X610"/>
  <c r="AE610" s="1"/>
  <c r="AC610"/>
  <c r="X601"/>
  <c r="AE601" s="1"/>
  <c r="AC601"/>
  <c r="X156"/>
  <c r="AE156" s="1"/>
  <c r="AC156"/>
  <c r="X609"/>
  <c r="AE609" s="1"/>
  <c r="AC609"/>
  <c r="X197"/>
  <c r="AE197" s="1"/>
  <c r="AC197"/>
  <c r="X173"/>
  <c r="AE173" s="1"/>
  <c r="AC173"/>
  <c r="X450"/>
  <c r="AE450" s="1"/>
  <c r="AC450"/>
  <c r="X763"/>
  <c r="AE763" s="1"/>
  <c r="AC763"/>
  <c r="X693"/>
  <c r="AE693" s="1"/>
  <c r="AC693"/>
  <c r="X962"/>
  <c r="AE962" s="1"/>
  <c r="AC962"/>
  <c r="X447"/>
  <c r="AE447" s="1"/>
  <c r="AC447"/>
  <c r="X445"/>
  <c r="AE445" s="1"/>
  <c r="AC445"/>
  <c r="X444"/>
  <c r="AE444" s="1"/>
  <c r="AC444"/>
  <c r="X232"/>
  <c r="AE232" s="1"/>
  <c r="AC232"/>
  <c r="X751"/>
  <c r="AE751" s="1"/>
  <c r="AC751"/>
  <c r="X734"/>
  <c r="AE734" s="1"/>
  <c r="AC734"/>
  <c r="X891"/>
  <c r="AE891" s="1"/>
  <c r="AC891"/>
  <c r="X442"/>
  <c r="AE442" s="1"/>
  <c r="AC442"/>
  <c r="X440"/>
  <c r="AE440" s="1"/>
  <c r="AC440"/>
  <c r="X149"/>
  <c r="AE149" s="1"/>
  <c r="AC149"/>
  <c r="X140"/>
  <c r="AE140" s="1"/>
  <c r="AC140"/>
  <c r="X95"/>
  <c r="AE95" s="1"/>
  <c r="AC95"/>
  <c r="X785"/>
  <c r="AE785" s="1"/>
  <c r="AC785"/>
  <c r="X617"/>
  <c r="AE617" s="1"/>
  <c r="AC617"/>
  <c r="X625"/>
  <c r="AE625" s="1"/>
  <c r="AC625"/>
  <c r="X207"/>
  <c r="AE207" s="1"/>
  <c r="AC207"/>
  <c r="X182"/>
  <c r="AE182" s="1"/>
  <c r="AC182"/>
  <c r="X436"/>
  <c r="AE436" s="1"/>
  <c r="AC436"/>
  <c r="X434"/>
  <c r="AE434" s="1"/>
  <c r="AC434"/>
  <c r="X570"/>
  <c r="AE570" s="1"/>
  <c r="AC570"/>
  <c r="X433"/>
  <c r="AE433" s="1"/>
  <c r="AC433"/>
  <c r="X562"/>
  <c r="AE562" s="1"/>
  <c r="AC562"/>
  <c r="X704"/>
  <c r="AE704" s="1"/>
  <c r="AC704"/>
  <c r="X796"/>
  <c r="AE796" s="1"/>
  <c r="AC796"/>
  <c r="X290"/>
  <c r="AE290" s="1"/>
  <c r="AC290"/>
  <c r="X431"/>
  <c r="AE431" s="1"/>
  <c r="AC431"/>
  <c r="X218"/>
  <c r="AE218" s="1"/>
  <c r="AC218"/>
  <c r="X592"/>
  <c r="AE592" s="1"/>
  <c r="AC592"/>
  <c r="X710"/>
  <c r="AE710" s="1"/>
  <c r="AC710"/>
  <c r="X136"/>
  <c r="AE136" s="1"/>
  <c r="AC136"/>
  <c r="X784"/>
  <c r="AE784" s="1"/>
  <c r="AC784"/>
  <c r="X430"/>
  <c r="AE430" s="1"/>
  <c r="AC430"/>
  <c r="X429"/>
  <c r="AE429" s="1"/>
  <c r="AC429"/>
  <c r="X721"/>
  <c r="AE721" s="1"/>
  <c r="AC721"/>
  <c r="X427"/>
  <c r="AE427" s="1"/>
  <c r="AC427"/>
  <c r="X14"/>
  <c r="AE14" s="1"/>
  <c r="AC14"/>
  <c r="X208"/>
  <c r="AE208" s="1"/>
  <c r="AC208"/>
  <c r="X82"/>
  <c r="AE82" s="1"/>
  <c r="AC82"/>
  <c r="X426"/>
  <c r="AE426" s="1"/>
  <c r="AC426"/>
  <c r="X425"/>
  <c r="AE425" s="1"/>
  <c r="AC425"/>
  <c r="X424"/>
  <c r="AE424" s="1"/>
  <c r="AC424"/>
  <c r="X263"/>
  <c r="AE263" s="1"/>
  <c r="AC263"/>
  <c r="X574"/>
  <c r="AE574" s="1"/>
  <c r="AC574"/>
  <c r="X133"/>
  <c r="AE133" s="1"/>
  <c r="AC133"/>
  <c r="X905"/>
  <c r="AE905" s="1"/>
  <c r="AC905"/>
  <c r="X134"/>
  <c r="AE134" s="1"/>
  <c r="AC134"/>
  <c r="X807"/>
  <c r="AE807" s="1"/>
  <c r="AC807"/>
  <c r="X283"/>
  <c r="AE283" s="1"/>
  <c r="AC283"/>
  <c r="X194"/>
  <c r="AE194" s="1"/>
  <c r="AC194"/>
  <c r="X423"/>
  <c r="AE423" s="1"/>
  <c r="AC423"/>
  <c r="X841"/>
  <c r="AE841" s="1"/>
  <c r="AC841"/>
  <c r="X421"/>
  <c r="AE421" s="1"/>
  <c r="AC421"/>
  <c r="X52"/>
  <c r="AE52" s="1"/>
  <c r="AC52"/>
  <c r="X282"/>
  <c r="AE282" s="1"/>
  <c r="AC282"/>
  <c r="X181"/>
  <c r="AE181" s="1"/>
  <c r="AC181"/>
  <c r="X244"/>
  <c r="AE244" s="1"/>
  <c r="AC244"/>
  <c r="X822"/>
  <c r="AE822" s="1"/>
  <c r="AC822"/>
  <c r="X791"/>
  <c r="AE791" s="1"/>
  <c r="AC791"/>
  <c r="X705"/>
  <c r="AE705" s="1"/>
  <c r="AC705"/>
  <c r="X158"/>
  <c r="AE158" s="1"/>
  <c r="AC158"/>
  <c r="X4"/>
  <c r="AE4" s="1"/>
  <c r="AC4"/>
  <c r="X948"/>
  <c r="AE948" s="1"/>
  <c r="AC948"/>
  <c r="X416"/>
  <c r="AE416" s="1"/>
  <c r="AC416"/>
  <c r="X415"/>
  <c r="AE415" s="1"/>
  <c r="AC415"/>
  <c r="X99"/>
  <c r="AE99" s="1"/>
  <c r="AC99"/>
  <c r="X604"/>
  <c r="AE604" s="1"/>
  <c r="AC604"/>
  <c r="X934"/>
  <c r="AE934" s="1"/>
  <c r="AC934"/>
  <c r="X789"/>
  <c r="AE789" s="1"/>
  <c r="AC789"/>
  <c r="X412"/>
  <c r="AE412" s="1"/>
  <c r="AC412"/>
  <c r="X267"/>
  <c r="AE267" s="1"/>
  <c r="AC267"/>
  <c r="X410"/>
  <c r="AE410" s="1"/>
  <c r="AC410"/>
  <c r="X743"/>
  <c r="AE743" s="1"/>
  <c r="AC743"/>
  <c r="X143"/>
  <c r="AE143" s="1"/>
  <c r="AC143"/>
  <c r="X689"/>
  <c r="AE689" s="1"/>
  <c r="AC689"/>
  <c r="X191"/>
  <c r="AE191" s="1"/>
  <c r="AC191"/>
  <c r="X407"/>
  <c r="AE407" s="1"/>
  <c r="AC407"/>
  <c r="X644"/>
  <c r="AE644" s="1"/>
  <c r="AC644"/>
  <c r="W406"/>
  <c r="V406"/>
  <c r="V227"/>
  <c r="W227"/>
  <c r="V575"/>
  <c r="W575"/>
  <c r="W944"/>
  <c r="V944"/>
  <c r="W77"/>
  <c r="V77"/>
  <c r="V402"/>
  <c r="W402"/>
  <c r="V110"/>
  <c r="W110"/>
  <c r="W400"/>
  <c r="V400"/>
  <c r="W399"/>
  <c r="V399"/>
  <c r="V848"/>
  <c r="W848"/>
  <c r="V397"/>
  <c r="W397"/>
  <c r="W932"/>
  <c r="V932"/>
  <c r="W230"/>
  <c r="V230"/>
  <c r="V284"/>
  <c r="W284"/>
  <c r="V573"/>
  <c r="W573"/>
  <c r="W579"/>
  <c r="V579"/>
  <c r="W131"/>
  <c r="V131"/>
  <c r="V224"/>
  <c r="W224"/>
  <c r="V137"/>
  <c r="W137"/>
  <c r="W935"/>
  <c r="V935"/>
  <c r="W686"/>
  <c r="V686"/>
  <c r="W667"/>
  <c r="V667"/>
  <c r="W628"/>
  <c r="V628"/>
  <c r="W393"/>
  <c r="V393"/>
  <c r="W190"/>
  <c r="V190"/>
  <c r="W759"/>
  <c r="V759"/>
  <c r="W950"/>
  <c r="V950"/>
  <c r="W389"/>
  <c r="V389"/>
  <c r="W192"/>
  <c r="V192"/>
  <c r="W9"/>
  <c r="V9"/>
  <c r="W265"/>
  <c r="V265"/>
  <c r="W196"/>
  <c r="V196"/>
  <c r="W236"/>
  <c r="V236"/>
  <c r="W386"/>
  <c r="V386"/>
  <c r="W736"/>
  <c r="V736"/>
  <c r="W41"/>
  <c r="V41"/>
  <c r="W157"/>
  <c r="V157"/>
  <c r="W57"/>
  <c r="V57"/>
  <c r="W565"/>
  <c r="V565"/>
  <c r="W151"/>
  <c r="V151"/>
  <c r="W78"/>
  <c r="V78"/>
  <c r="W577"/>
  <c r="V577"/>
  <c r="W126"/>
  <c r="V126"/>
  <c r="W382"/>
  <c r="V382"/>
  <c r="W688"/>
  <c r="V688"/>
  <c r="W694"/>
  <c r="V694"/>
  <c r="W904"/>
  <c r="V904"/>
  <c r="W776"/>
  <c r="V776"/>
  <c r="W378"/>
  <c r="V378"/>
  <c r="W890"/>
  <c r="V890"/>
  <c r="W12"/>
  <c r="V12"/>
  <c r="W802"/>
  <c r="V802"/>
  <c r="W741"/>
  <c r="V741"/>
  <c r="W86"/>
  <c r="V86"/>
  <c r="W76"/>
  <c r="V76"/>
  <c r="W189"/>
  <c r="V189"/>
  <c r="W924"/>
  <c r="V924"/>
  <c r="W608"/>
  <c r="V608"/>
  <c r="W376"/>
  <c r="V376"/>
  <c r="W31"/>
  <c r="V31"/>
  <c r="X275"/>
  <c r="AE275" s="1"/>
  <c r="AC275"/>
  <c r="X367"/>
  <c r="AE367" s="1"/>
  <c r="AC367"/>
  <c r="X366"/>
  <c r="AE366" s="1"/>
  <c r="AC366"/>
  <c r="X885"/>
  <c r="AE885" s="1"/>
  <c r="AC885"/>
  <c r="X365"/>
  <c r="AE365" s="1"/>
  <c r="AC365"/>
  <c r="X866"/>
  <c r="AE866" s="1"/>
  <c r="AC866"/>
  <c r="X363"/>
  <c r="AE363" s="1"/>
  <c r="AC363"/>
  <c r="X148"/>
  <c r="AE148" s="1"/>
  <c r="AC148"/>
  <c r="X186"/>
  <c r="AE186" s="1"/>
  <c r="AC186"/>
  <c r="X302"/>
  <c r="AE302" s="1"/>
  <c r="AC302"/>
  <c r="X25"/>
  <c r="AE25" s="1"/>
  <c r="AC25"/>
  <c r="X729"/>
  <c r="AE729" s="1"/>
  <c r="AC729"/>
  <c r="X887"/>
  <c r="AE887" s="1"/>
  <c r="AC887"/>
  <c r="X359"/>
  <c r="AE359" s="1"/>
  <c r="AC359"/>
  <c r="X605"/>
  <c r="AE605" s="1"/>
  <c r="AC605"/>
  <c r="X872"/>
  <c r="AE872" s="1"/>
  <c r="AC872"/>
  <c r="X174"/>
  <c r="AE174" s="1"/>
  <c r="AC174"/>
  <c r="X184"/>
  <c r="AE184" s="1"/>
  <c r="AC184"/>
  <c r="X856"/>
  <c r="AE856" s="1"/>
  <c r="AC856"/>
  <c r="X755"/>
  <c r="AE755" s="1"/>
  <c r="AC755"/>
  <c r="X706"/>
  <c r="AE706" s="1"/>
  <c r="AC706"/>
  <c r="X271"/>
  <c r="AE271" s="1"/>
  <c r="AC271"/>
  <c r="X603"/>
  <c r="AE603" s="1"/>
  <c r="AC603"/>
  <c r="X589"/>
  <c r="AE589" s="1"/>
  <c r="AC589"/>
  <c r="X690"/>
  <c r="AE690" s="1"/>
  <c r="AC690"/>
  <c r="X356"/>
  <c r="AE356" s="1"/>
  <c r="AC356"/>
  <c r="X820"/>
  <c r="AE820" s="1"/>
  <c r="AC820"/>
  <c r="X355"/>
  <c r="AE355" s="1"/>
  <c r="AC355"/>
  <c r="X40"/>
  <c r="AE40" s="1"/>
  <c r="AC40"/>
  <c r="X632"/>
  <c r="AE632" s="1"/>
  <c r="AC632"/>
  <c r="X139"/>
  <c r="AE139" s="1"/>
  <c r="AC139"/>
  <c r="X216"/>
  <c r="AE216" s="1"/>
  <c r="AC216"/>
  <c r="X354"/>
  <c r="AE354" s="1"/>
  <c r="AC354"/>
  <c r="X202"/>
  <c r="AE202" s="1"/>
  <c r="AC202"/>
  <c r="X352"/>
  <c r="AE352" s="1"/>
  <c r="AC352"/>
  <c r="X259"/>
  <c r="AE259" s="1"/>
  <c r="AC259"/>
  <c r="X687"/>
  <c r="AE687" s="1"/>
  <c r="AC687"/>
  <c r="X351"/>
  <c r="AE351" s="1"/>
  <c r="AC351"/>
  <c r="X699"/>
  <c r="AE699" s="1"/>
  <c r="AC699"/>
  <c r="X245"/>
  <c r="AE245" s="1"/>
  <c r="AC245"/>
  <c r="X349"/>
  <c r="AE349" s="1"/>
  <c r="AC349"/>
  <c r="X348"/>
  <c r="AE348" s="1"/>
  <c r="AC348"/>
  <c r="X347"/>
  <c r="AE347" s="1"/>
  <c r="AC347"/>
  <c r="X346"/>
  <c r="AE346" s="1"/>
  <c r="AC346"/>
  <c r="X691"/>
  <c r="AE691" s="1"/>
  <c r="AC691"/>
  <c r="X345"/>
  <c r="AE345" s="1"/>
  <c r="AC345"/>
  <c r="X344"/>
  <c r="AE344" s="1"/>
  <c r="AC344"/>
  <c r="X907"/>
  <c r="AE907" s="1"/>
  <c r="AC907"/>
  <c r="X643"/>
  <c r="AE643" s="1"/>
  <c r="AC643"/>
  <c r="X343"/>
  <c r="AE343" s="1"/>
  <c r="AC343"/>
  <c r="X342"/>
  <c r="AE342" s="1"/>
  <c r="AC342"/>
  <c r="X341"/>
  <c r="AE341" s="1"/>
  <c r="AC341"/>
  <c r="X56"/>
  <c r="AE56" s="1"/>
  <c r="AC56"/>
  <c r="X340"/>
  <c r="AE340" s="1"/>
  <c r="AC340"/>
  <c r="X220"/>
  <c r="AE220" s="1"/>
  <c r="AC220"/>
  <c r="X93"/>
  <c r="AE93" s="1"/>
  <c r="AC93"/>
  <c r="X871"/>
  <c r="AE871" s="1"/>
  <c r="AC871"/>
  <c r="W88"/>
  <c r="V88"/>
  <c r="W111"/>
  <c r="V111"/>
  <c r="V272"/>
  <c r="W272"/>
  <c r="V264"/>
  <c r="W264"/>
  <c r="W726"/>
  <c r="V726"/>
  <c r="W176"/>
  <c r="V176"/>
  <c r="V900"/>
  <c r="W900"/>
  <c r="V925"/>
  <c r="W925"/>
  <c r="W786"/>
  <c r="V786"/>
  <c r="W881"/>
  <c r="V881"/>
  <c r="V62"/>
  <c r="W62"/>
  <c r="V893"/>
  <c r="W893"/>
  <c r="V44"/>
  <c r="W44"/>
  <c r="V757"/>
  <c r="W757"/>
  <c r="V332"/>
  <c r="W332"/>
  <c r="W735"/>
  <c r="V735"/>
  <c r="W711"/>
  <c r="V711"/>
  <c r="W922"/>
  <c r="V922"/>
  <c r="W728"/>
  <c r="V728"/>
  <c r="W716"/>
  <c r="V716"/>
  <c r="W304"/>
  <c r="V304"/>
  <c r="W766"/>
  <c r="V766"/>
  <c r="W105"/>
  <c r="V105"/>
  <c r="V122"/>
  <c r="W122"/>
  <c r="V325"/>
  <c r="W325"/>
  <c r="V774"/>
  <c r="W774"/>
  <c r="V709"/>
  <c r="W709"/>
  <c r="V898"/>
  <c r="W898"/>
  <c r="V733"/>
  <c r="W733"/>
  <c r="V708"/>
  <c r="W708"/>
  <c r="X684"/>
  <c r="AE684" s="1"/>
  <c r="AC684"/>
  <c r="X322"/>
  <c r="AE322" s="1"/>
  <c r="AC322"/>
  <c r="X588"/>
  <c r="AE588" s="1"/>
  <c r="AC588"/>
  <c r="X582"/>
  <c r="AE582" s="1"/>
  <c r="AC582"/>
  <c r="X836"/>
  <c r="AE836" s="1"/>
  <c r="AC836"/>
  <c r="X320"/>
  <c r="AE320" s="1"/>
  <c r="AC320"/>
  <c r="X618"/>
  <c r="AE618" s="1"/>
  <c r="AC618"/>
  <c r="X921"/>
  <c r="AE921" s="1"/>
  <c r="AC921"/>
  <c r="X319"/>
  <c r="AE319" s="1"/>
  <c r="AC319"/>
  <c r="X957"/>
  <c r="AE957" s="1"/>
  <c r="AC957"/>
  <c r="X941"/>
  <c r="AE941" s="1"/>
  <c r="AC941"/>
  <c r="X620"/>
  <c r="AE620" s="1"/>
  <c r="AC620"/>
  <c r="X723"/>
  <c r="AE723" s="1"/>
  <c r="AC723"/>
  <c r="X908"/>
  <c r="AE908" s="1"/>
  <c r="AC908"/>
  <c r="X652"/>
  <c r="AE652" s="1"/>
  <c r="AC652"/>
  <c r="X858"/>
  <c r="AE858" s="1"/>
  <c r="AC858"/>
  <c r="X816"/>
  <c r="AE816" s="1"/>
  <c r="AC816"/>
  <c r="X798"/>
  <c r="AE798" s="1"/>
  <c r="AC798"/>
  <c r="X104"/>
  <c r="AE104" s="1"/>
  <c r="AC104"/>
  <c r="X947"/>
  <c r="AE947" s="1"/>
  <c r="AC947"/>
  <c r="X799"/>
  <c r="AE799" s="1"/>
  <c r="AC799"/>
  <c r="X226"/>
  <c r="AE226" s="1"/>
  <c r="AC226"/>
  <c r="X783"/>
  <c r="AE783" s="1"/>
  <c r="AC783"/>
  <c r="X310"/>
  <c r="AE310" s="1"/>
  <c r="AC310"/>
  <c r="X112"/>
  <c r="AE112" s="1"/>
  <c r="AC112"/>
  <c r="X873"/>
  <c r="AE873" s="1"/>
  <c r="AC873"/>
  <c r="X225"/>
  <c r="AE225" s="1"/>
  <c r="AC225"/>
  <c r="X635"/>
  <c r="AE635" s="1"/>
  <c r="AC635"/>
  <c r="X155"/>
  <c r="AE155" s="1"/>
  <c r="AC155"/>
  <c r="X737"/>
  <c r="AE737" s="1"/>
  <c r="AC737"/>
  <c r="X307"/>
  <c r="AE307" s="1"/>
  <c r="AC307"/>
  <c r="X933"/>
  <c r="AE933" s="1"/>
  <c r="AC933"/>
  <c r="X844"/>
  <c r="AE844" s="1"/>
  <c r="AC844"/>
  <c r="AB718"/>
  <c r="V718"/>
  <c r="AB764"/>
  <c r="V764"/>
  <c r="AB551"/>
  <c r="AB219"/>
  <c r="V219"/>
  <c r="AB46"/>
  <c r="AB920"/>
  <c r="W452"/>
  <c r="V452"/>
  <c r="W753"/>
  <c r="V753"/>
  <c r="W217"/>
  <c r="V217"/>
  <c r="W39"/>
  <c r="V39"/>
  <c r="W451"/>
  <c r="V451"/>
  <c r="V584"/>
  <c r="W584"/>
  <c r="V97"/>
  <c r="W97"/>
  <c r="V270"/>
  <c r="W270"/>
  <c r="V714"/>
  <c r="W714"/>
  <c r="V812"/>
  <c r="W812"/>
  <c r="V622"/>
  <c r="W622"/>
  <c r="V692"/>
  <c r="W692"/>
  <c r="V448"/>
  <c r="W448"/>
  <c r="V79"/>
  <c r="W79"/>
  <c r="V655"/>
  <c r="W655"/>
  <c r="V678"/>
  <c r="W678"/>
  <c r="V777"/>
  <c r="W777"/>
  <c r="V752"/>
  <c r="W752"/>
  <c r="V246"/>
  <c r="W246"/>
  <c r="V443"/>
  <c r="W443"/>
  <c r="V715"/>
  <c r="W715"/>
  <c r="V48"/>
  <c r="W48"/>
  <c r="V188"/>
  <c r="W188"/>
  <c r="V441"/>
  <c r="W441"/>
  <c r="V212"/>
  <c r="W212"/>
  <c r="V946"/>
  <c r="W946"/>
  <c r="V806"/>
  <c r="W806"/>
  <c r="V286"/>
  <c r="W286"/>
  <c r="V593"/>
  <c r="W593"/>
  <c r="V256"/>
  <c r="W256"/>
  <c r="V438"/>
  <c r="W438"/>
  <c r="V249"/>
  <c r="W249"/>
  <c r="V740"/>
  <c r="W740"/>
  <c r="V437"/>
  <c r="W437"/>
  <c r="V435"/>
  <c r="W435"/>
  <c r="V161"/>
  <c r="W161"/>
  <c r="V865"/>
  <c r="W865"/>
  <c r="V773"/>
  <c r="W773"/>
  <c r="V638"/>
  <c r="W638"/>
  <c r="V74"/>
  <c r="W74"/>
  <c r="V150"/>
  <c r="W150"/>
  <c r="V432"/>
  <c r="W432"/>
  <c r="V101"/>
  <c r="W101"/>
  <c r="V204"/>
  <c r="W204"/>
  <c r="V568"/>
  <c r="W568"/>
  <c r="V169"/>
  <c r="W169"/>
  <c r="V712"/>
  <c r="W712"/>
  <c r="V955"/>
  <c r="W955"/>
  <c r="V27"/>
  <c r="W27"/>
  <c r="V428"/>
  <c r="W428"/>
  <c r="V859"/>
  <c r="W859"/>
  <c r="V75"/>
  <c r="W75"/>
  <c r="V724"/>
  <c r="W724"/>
  <c r="V199"/>
  <c r="W199"/>
  <c r="V301"/>
  <c r="W301"/>
  <c r="V775"/>
  <c r="W775"/>
  <c r="V163"/>
  <c r="W163"/>
  <c r="V255"/>
  <c r="W255"/>
  <c r="V154"/>
  <c r="W154"/>
  <c r="V808"/>
  <c r="W808"/>
  <c r="V851"/>
  <c r="W851"/>
  <c r="V760"/>
  <c r="W760"/>
  <c r="V55"/>
  <c r="W55"/>
  <c r="V838"/>
  <c r="W838"/>
  <c r="V70"/>
  <c r="W70"/>
  <c r="V138"/>
  <c r="W138"/>
  <c r="V422"/>
  <c r="W422"/>
  <c r="V297"/>
  <c r="W297"/>
  <c r="V135"/>
  <c r="W135"/>
  <c r="V794"/>
  <c r="W794"/>
  <c r="V420"/>
  <c r="W420"/>
  <c r="V419"/>
  <c r="W419"/>
  <c r="V771"/>
  <c r="W771"/>
  <c r="V564"/>
  <c r="W564"/>
  <c r="V896"/>
  <c r="W896"/>
  <c r="V958"/>
  <c r="W958"/>
  <c r="V418"/>
  <c r="W418"/>
  <c r="V417"/>
  <c r="W417"/>
  <c r="V237"/>
  <c r="W237"/>
  <c r="V654"/>
  <c r="W654"/>
  <c r="V843"/>
  <c r="W843"/>
  <c r="V949"/>
  <c r="W949"/>
  <c r="W840"/>
  <c r="V840"/>
  <c r="W414"/>
  <c r="V414"/>
  <c r="W413"/>
  <c r="V413"/>
  <c r="W411"/>
  <c r="V411"/>
  <c r="W767"/>
  <c r="V767"/>
  <c r="W280"/>
  <c r="V280"/>
  <c r="W17"/>
  <c r="V17"/>
  <c r="W73"/>
  <c r="V73"/>
  <c r="W409"/>
  <c r="V409"/>
  <c r="W408"/>
  <c r="V408"/>
  <c r="W869"/>
  <c r="V869"/>
  <c r="W661"/>
  <c r="V661"/>
  <c r="X867"/>
  <c r="AE867" s="1"/>
  <c r="AC867"/>
  <c r="X639"/>
  <c r="AE639" s="1"/>
  <c r="AC639"/>
  <c r="X170"/>
  <c r="AE170" s="1"/>
  <c r="AC170"/>
  <c r="X392"/>
  <c r="AE392" s="1"/>
  <c r="AC392"/>
  <c r="X391"/>
  <c r="AE391" s="1"/>
  <c r="AC391"/>
  <c r="X701"/>
  <c r="AE701" s="1"/>
  <c r="AC701"/>
  <c r="X390"/>
  <c r="AE390" s="1"/>
  <c r="AC390"/>
  <c r="X388"/>
  <c r="AE388" s="1"/>
  <c r="AC388"/>
  <c r="X877"/>
  <c r="AE877" s="1"/>
  <c r="AC877"/>
  <c r="X387"/>
  <c r="AE387" s="1"/>
  <c r="AC387"/>
  <c r="X299"/>
  <c r="AE299" s="1"/>
  <c r="AC299"/>
  <c r="X658"/>
  <c r="AE658" s="1"/>
  <c r="AC658"/>
  <c r="X51"/>
  <c r="AE51" s="1"/>
  <c r="AC51"/>
  <c r="X385"/>
  <c r="AE385" s="1"/>
  <c r="AC385"/>
  <c r="X384"/>
  <c r="AE384" s="1"/>
  <c r="AC384"/>
  <c r="X383"/>
  <c r="AE383" s="1"/>
  <c r="AC383"/>
  <c r="X179"/>
  <c r="AE179" s="1"/>
  <c r="AC179"/>
  <c r="X648"/>
  <c r="AE648" s="1"/>
  <c r="AC648"/>
  <c r="X612"/>
  <c r="AE612" s="1"/>
  <c r="AC612"/>
  <c r="X676"/>
  <c r="AE676" s="1"/>
  <c r="AC676"/>
  <c r="X646"/>
  <c r="AE646" s="1"/>
  <c r="AC646"/>
  <c r="X288"/>
  <c r="AE288" s="1"/>
  <c r="AC288"/>
  <c r="X83"/>
  <c r="AE83" s="1"/>
  <c r="AC83"/>
  <c r="X381"/>
  <c r="AE381" s="1"/>
  <c r="AC381"/>
  <c r="X380"/>
  <c r="AE380" s="1"/>
  <c r="AC380"/>
  <c r="X379"/>
  <c r="AE379" s="1"/>
  <c r="AC379"/>
  <c r="X183"/>
  <c r="AE183" s="1"/>
  <c r="AC183"/>
  <c r="X556"/>
  <c r="AE556" s="1"/>
  <c r="AC556"/>
  <c r="X779"/>
  <c r="AE779" s="1"/>
  <c r="AC779"/>
  <c r="X72"/>
  <c r="AE72" s="1"/>
  <c r="AC72"/>
  <c r="X938"/>
  <c r="AE938" s="1"/>
  <c r="AC938"/>
  <c r="X201"/>
  <c r="AE201" s="1"/>
  <c r="AC201"/>
  <c r="X21"/>
  <c r="AE21" s="1"/>
  <c r="AC21"/>
  <c r="X874"/>
  <c r="AE874" s="1"/>
  <c r="AC874"/>
  <c r="X560"/>
  <c r="AE560" s="1"/>
  <c r="AC560"/>
  <c r="X630"/>
  <c r="AE630" s="1"/>
  <c r="AC630"/>
  <c r="X377"/>
  <c r="AE377" s="1"/>
  <c r="AC377"/>
  <c r="X917"/>
  <c r="AE917" s="1"/>
  <c r="AC917"/>
  <c r="X375"/>
  <c r="AE375" s="1"/>
  <c r="AC375"/>
  <c r="X615"/>
  <c r="AE615" s="1"/>
  <c r="AC615"/>
  <c r="V254"/>
  <c r="W254"/>
  <c r="W293"/>
  <c r="V293"/>
  <c r="W372"/>
  <c r="V372"/>
  <c r="V119"/>
  <c r="W119"/>
  <c r="V23"/>
  <c r="W23"/>
  <c r="W606"/>
  <c r="V606"/>
  <c r="W370"/>
  <c r="X370" s="1"/>
  <c r="V370"/>
  <c r="W833"/>
  <c r="V833"/>
  <c r="V846"/>
  <c r="W846"/>
  <c r="V123"/>
  <c r="W123"/>
  <c r="V368"/>
  <c r="W368"/>
  <c r="V144"/>
  <c r="W144"/>
  <c r="V929"/>
  <c r="W929"/>
  <c r="V596"/>
  <c r="W596"/>
  <c r="V679"/>
  <c r="W679"/>
  <c r="V364"/>
  <c r="W364"/>
  <c r="V870"/>
  <c r="W870"/>
  <c r="V362"/>
  <c r="W362"/>
  <c r="V830"/>
  <c r="W830"/>
  <c r="V65"/>
  <c r="W65"/>
  <c r="V361"/>
  <c r="W361"/>
  <c r="V641"/>
  <c r="W641"/>
  <c r="V360"/>
  <c r="W360"/>
  <c r="V813"/>
  <c r="W813"/>
  <c r="V84"/>
  <c r="W84"/>
  <c r="V835"/>
  <c r="W835"/>
  <c r="V653"/>
  <c r="W653"/>
  <c r="V257"/>
  <c r="W257"/>
  <c r="V205"/>
  <c r="W205"/>
  <c r="V266"/>
  <c r="W266"/>
  <c r="V953"/>
  <c r="W953"/>
  <c r="V358"/>
  <c r="W358"/>
  <c r="V357"/>
  <c r="W357"/>
  <c r="V931"/>
  <c r="W931"/>
  <c r="V801"/>
  <c r="W801"/>
  <c r="V289"/>
  <c r="W289"/>
  <c r="V700"/>
  <c r="W700"/>
  <c r="V662"/>
  <c r="W662"/>
  <c r="V899"/>
  <c r="W899"/>
  <c r="V28"/>
  <c r="W28"/>
  <c r="V720"/>
  <c r="W720"/>
  <c r="V781"/>
  <c r="W781"/>
  <c r="V576"/>
  <c r="W576"/>
  <c r="V353"/>
  <c r="W353"/>
  <c r="V85"/>
  <c r="W85"/>
  <c r="V837"/>
  <c r="W837"/>
  <c r="V8"/>
  <c r="W8"/>
  <c r="V595"/>
  <c r="W595"/>
  <c r="V350"/>
  <c r="W350"/>
  <c r="V942"/>
  <c r="W942"/>
  <c r="V552"/>
  <c r="W552"/>
  <c r="V683"/>
  <c r="W683"/>
  <c r="V742"/>
  <c r="W742"/>
  <c r="V839"/>
  <c r="W839"/>
  <c r="V555"/>
  <c r="W555"/>
  <c r="V253"/>
  <c r="W253"/>
  <c r="V98"/>
  <c r="W98"/>
  <c r="V670"/>
  <c r="W670"/>
  <c r="V108"/>
  <c r="W108"/>
  <c r="V607"/>
  <c r="W607"/>
  <c r="V200"/>
  <c r="W200"/>
  <c r="V918"/>
  <c r="W918"/>
  <c r="V274"/>
  <c r="W274"/>
  <c r="V339"/>
  <c r="W339"/>
  <c r="V338"/>
  <c r="W338"/>
  <c r="V113"/>
  <c r="W113"/>
  <c r="V640"/>
  <c r="W640"/>
  <c r="X333"/>
  <c r="AE333" s="1"/>
  <c r="AC333"/>
  <c r="X883"/>
  <c r="AE883" s="1"/>
  <c r="AC883"/>
  <c r="X107"/>
  <c r="AE107" s="1"/>
  <c r="AC107"/>
  <c r="X747"/>
  <c r="AE747" s="1"/>
  <c r="AC747"/>
  <c r="X247"/>
  <c r="AE247" s="1"/>
  <c r="AC247"/>
  <c r="X624"/>
  <c r="AE624" s="1"/>
  <c r="AC624"/>
  <c r="X637"/>
  <c r="AE637" s="1"/>
  <c r="AC637"/>
  <c r="X330"/>
  <c r="AE330" s="1"/>
  <c r="AC330"/>
  <c r="X279"/>
  <c r="AE279" s="1"/>
  <c r="AC279"/>
  <c r="X329"/>
  <c r="AE329" s="1"/>
  <c r="AC329"/>
  <c r="X328"/>
  <c r="AE328" s="1"/>
  <c r="AC328"/>
  <c r="X327"/>
  <c r="AE327" s="1"/>
  <c r="AC327"/>
  <c r="X326"/>
  <c r="AE326" s="1"/>
  <c r="AC326"/>
  <c r="X91"/>
  <c r="AE91" s="1"/>
  <c r="AC91"/>
  <c r="X665"/>
  <c r="AE665" s="1"/>
  <c r="AC665"/>
  <c r="X788"/>
  <c r="AE788" s="1"/>
  <c r="AC788"/>
  <c r="X855"/>
  <c r="AE855" s="1"/>
  <c r="AC855"/>
  <c r="X19"/>
  <c r="AE19" s="1"/>
  <c r="AC19"/>
  <c r="X296"/>
  <c r="AE296" s="1"/>
  <c r="AC296"/>
  <c r="W719"/>
  <c r="V719"/>
  <c r="W324"/>
  <c r="V324"/>
  <c r="V242"/>
  <c r="W242"/>
  <c r="V323"/>
  <c r="W323"/>
  <c r="V910"/>
  <c r="W910"/>
  <c r="V26"/>
  <c r="W26"/>
  <c r="V321"/>
  <c r="W321"/>
  <c r="V15"/>
  <c r="W15"/>
  <c r="V42"/>
  <c r="W42"/>
  <c r="V750"/>
  <c r="W750"/>
  <c r="V727"/>
  <c r="W727"/>
  <c r="V666"/>
  <c r="W666"/>
  <c r="V132"/>
  <c r="W132"/>
  <c r="V160"/>
  <c r="W160"/>
  <c r="V318"/>
  <c r="W318"/>
  <c r="V262"/>
  <c r="W262"/>
  <c r="V878"/>
  <c r="W878"/>
  <c r="V317"/>
  <c r="W317"/>
  <c r="V316"/>
  <c r="W316"/>
  <c r="V315"/>
  <c r="W315"/>
  <c r="V823"/>
  <c r="W823"/>
  <c r="V314"/>
  <c r="W314"/>
  <c r="V313"/>
  <c r="W313"/>
  <c r="V312"/>
  <c r="W312"/>
  <c r="V311"/>
  <c r="W311"/>
  <c r="V569"/>
  <c r="W569"/>
  <c r="V66"/>
  <c r="W66"/>
  <c r="V309"/>
  <c r="W309"/>
  <c r="V33"/>
  <c r="W33"/>
  <c r="V571"/>
  <c r="W571"/>
  <c r="V96"/>
  <c r="W96"/>
  <c r="V308"/>
  <c r="W308"/>
  <c r="V797"/>
  <c r="W797"/>
  <c r="V598"/>
  <c r="W598"/>
  <c r="V306"/>
  <c r="W306"/>
  <c r="V303"/>
  <c r="W303"/>
  <c r="V305"/>
  <c r="V792"/>
  <c r="V920"/>
  <c r="V821"/>
  <c r="AG478"/>
  <c r="V147"/>
  <c r="V768"/>
  <c r="W613"/>
  <c r="X613" s="1"/>
  <c r="AE613" s="1"/>
  <c r="V782"/>
  <c r="V758"/>
  <c r="AB548"/>
  <c r="V548"/>
  <c r="W269"/>
  <c r="AB260"/>
  <c r="V260"/>
  <c r="AB50"/>
  <c r="AB546"/>
  <c r="W824"/>
  <c r="AC824" s="1"/>
  <c r="AB545"/>
  <c r="AB897"/>
  <c r="V543"/>
  <c r="AB229"/>
  <c r="V756"/>
  <c r="V276"/>
  <c r="AB673"/>
  <c r="AB827"/>
  <c r="V827"/>
  <c r="AB541"/>
  <c r="AB539"/>
  <c r="V539"/>
  <c r="AB238"/>
  <c r="AB538"/>
  <c r="V730"/>
  <c r="AB919"/>
  <c r="V834"/>
  <c r="V24"/>
  <c r="V804"/>
  <c r="V534"/>
  <c r="V845"/>
  <c r="V770"/>
  <c r="V298"/>
  <c r="V642"/>
  <c r="V664"/>
  <c r="V722"/>
  <c r="V937"/>
  <c r="V769"/>
  <c r="V895"/>
  <c r="V273"/>
  <c r="V581"/>
  <c r="V165"/>
  <c r="V300"/>
  <c r="V94"/>
  <c r="V875"/>
  <c r="V602"/>
  <c r="V657"/>
  <c r="V765"/>
  <c r="V285"/>
  <c r="V526"/>
  <c r="V749"/>
  <c r="V193"/>
  <c r="V524"/>
  <c r="V826"/>
  <c r="V522"/>
  <c r="V520"/>
  <c r="V554"/>
  <c r="V209"/>
  <c r="V739"/>
  <c r="V876"/>
  <c r="V128"/>
  <c r="V621"/>
  <c r="V590"/>
  <c r="V650"/>
  <c r="V517"/>
  <c r="V746"/>
  <c r="V292"/>
  <c r="V894"/>
  <c r="V515"/>
  <c r="V631"/>
  <c r="V514"/>
  <c r="V913"/>
  <c r="V513"/>
  <c r="V915"/>
  <c r="V511"/>
  <c r="V930"/>
  <c r="V563"/>
  <c r="V11"/>
  <c r="V508"/>
  <c r="V507"/>
  <c r="V64"/>
  <c r="V505"/>
  <c r="V277"/>
  <c r="V261"/>
  <c r="V857"/>
  <c r="V281"/>
  <c r="V832"/>
  <c r="V503"/>
  <c r="V501"/>
  <c r="V152"/>
  <c r="V146"/>
  <c r="V790"/>
  <c r="V49"/>
  <c r="V43"/>
  <c r="V633"/>
  <c r="V498"/>
  <c r="V888"/>
  <c r="V497"/>
  <c r="V145"/>
  <c r="V811"/>
  <c r="V928"/>
  <c r="V250"/>
  <c r="V960"/>
  <c r="V493"/>
  <c r="V713"/>
  <c r="V945"/>
  <c r="V600"/>
  <c r="V491"/>
  <c r="V695"/>
  <c r="V490"/>
  <c r="V629"/>
  <c r="V81"/>
  <c r="V616"/>
  <c r="V488"/>
  <c r="V53"/>
  <c r="V627"/>
  <c r="V879"/>
  <c r="V487"/>
  <c r="V180"/>
  <c r="V486"/>
  <c r="V853"/>
  <c r="V484"/>
  <c r="V482"/>
  <c r="V585"/>
  <c r="V940"/>
  <c r="V818"/>
  <c r="V287"/>
  <c r="V210"/>
  <c r="V634"/>
  <c r="V587"/>
  <c r="V90"/>
  <c r="V572"/>
  <c r="V800"/>
  <c r="V819"/>
  <c r="V829"/>
  <c r="AB586"/>
  <c r="V586"/>
  <c r="AB477"/>
  <c r="V477"/>
  <c r="AB240"/>
  <c r="V240"/>
  <c r="AB476"/>
  <c r="V476"/>
  <c r="AB475"/>
  <c r="V475"/>
  <c r="AB474"/>
  <c r="V474"/>
  <c r="AB880"/>
  <c r="V880"/>
  <c r="V472"/>
  <c r="AB748"/>
  <c r="V748"/>
  <c r="AB470"/>
  <c r="V59"/>
  <c r="AB239"/>
  <c r="V239"/>
  <c r="AB597"/>
  <c r="V744"/>
  <c r="AB762"/>
  <c r="V762"/>
  <c r="AB862"/>
  <c r="V115"/>
  <c r="AB803"/>
  <c r="V803"/>
  <c r="AB578"/>
  <c r="V707"/>
  <c r="AB164"/>
  <c r="V164"/>
  <c r="AB89"/>
  <c r="V464"/>
  <c r="AB463"/>
  <c r="V463"/>
  <c r="AB10"/>
  <c r="AB550"/>
  <c r="V550"/>
  <c r="AB591"/>
  <c r="V549"/>
  <c r="AB45"/>
  <c r="V45"/>
  <c r="AB850"/>
  <c r="AB613"/>
  <c r="V546"/>
  <c r="V241"/>
  <c r="AB702"/>
  <c r="AB824"/>
  <c r="W897"/>
  <c r="AC897" s="1"/>
  <c r="V544"/>
  <c r="AB214"/>
  <c r="V623"/>
  <c r="AB185"/>
  <c r="V542"/>
  <c r="V540"/>
  <c r="V901"/>
  <c r="V251"/>
  <c r="V538"/>
  <c r="V795"/>
  <c r="AB537"/>
  <c r="V863"/>
  <c r="AB912"/>
  <c r="V912"/>
  <c r="AB125"/>
  <c r="V125"/>
  <c r="V473"/>
  <c r="V470"/>
  <c r="V35"/>
  <c r="V597"/>
  <c r="V468"/>
  <c r="V862"/>
  <c r="V167"/>
  <c r="V578"/>
  <c r="V668"/>
  <c r="V89"/>
  <c r="V87"/>
  <c r="V10"/>
  <c r="V22"/>
  <c r="V651"/>
  <c r="V580"/>
  <c r="V178"/>
  <c r="V460"/>
  <c r="V168"/>
  <c r="V457"/>
  <c r="V610"/>
  <c r="V455"/>
  <c r="V601"/>
  <c r="V903"/>
  <c r="V156"/>
  <c r="V6"/>
  <c r="V609"/>
  <c r="V963"/>
  <c r="V197"/>
  <c r="V914"/>
  <c r="V173"/>
  <c r="V228"/>
  <c r="V450"/>
  <c r="V911"/>
  <c r="V763"/>
  <c r="V583"/>
  <c r="V693"/>
  <c r="V103"/>
  <c r="V962"/>
  <c r="V449"/>
  <c r="V211"/>
  <c r="V810"/>
  <c r="V447"/>
  <c r="V446"/>
  <c r="V445"/>
  <c r="V444"/>
  <c r="V232"/>
  <c r="V751"/>
  <c r="V734"/>
  <c r="V891"/>
  <c r="V442"/>
  <c r="V440"/>
  <c r="V149"/>
  <c r="V140"/>
  <c r="V439"/>
  <c r="V95"/>
  <c r="V785"/>
  <c r="V617"/>
  <c r="V625"/>
  <c r="V207"/>
  <c r="V182"/>
  <c r="V436"/>
  <c r="V434"/>
  <c r="V570"/>
  <c r="V433"/>
  <c r="V562"/>
  <c r="V704"/>
  <c r="V796"/>
  <c r="V290"/>
  <c r="V431"/>
  <c r="V218"/>
  <c r="V592"/>
  <c r="V710"/>
  <c r="V136"/>
  <c r="V784"/>
  <c r="V430"/>
  <c r="V429"/>
  <c r="V721"/>
  <c r="V427"/>
  <c r="V14"/>
  <c r="V208"/>
  <c r="V82"/>
  <c r="V426"/>
  <c r="V425"/>
  <c r="V424"/>
  <c r="V263"/>
  <c r="V574"/>
  <c r="V133"/>
  <c r="V905"/>
  <c r="V134"/>
  <c r="V807"/>
  <c r="V283"/>
  <c r="V194"/>
  <c r="V423"/>
  <c r="V841"/>
  <c r="V421"/>
  <c r="AB52"/>
  <c r="V52"/>
  <c r="AB282"/>
  <c r="V282"/>
  <c r="AB181"/>
  <c r="V181"/>
  <c r="AB244"/>
  <c r="V244"/>
  <c r="AB822"/>
  <c r="V822"/>
  <c r="AB791"/>
  <c r="V791"/>
  <c r="AB705"/>
  <c r="V705"/>
  <c r="AB158"/>
  <c r="V158"/>
  <c r="AB4"/>
  <c r="V4"/>
  <c r="AB948"/>
  <c r="V948"/>
  <c r="AB416"/>
  <c r="V416"/>
  <c r="AB415"/>
  <c r="V415"/>
  <c r="AB99"/>
  <c r="V99"/>
  <c r="AF439"/>
  <c r="V233"/>
  <c r="AB405"/>
  <c r="V405"/>
  <c r="AB404"/>
  <c r="V566"/>
  <c r="V401"/>
  <c r="V398"/>
  <c r="AB647"/>
  <c r="V647"/>
  <c r="AB703"/>
  <c r="V141"/>
  <c r="V396"/>
  <c r="AB831"/>
  <c r="V142"/>
  <c r="V395"/>
  <c r="AB394"/>
  <c r="V374"/>
  <c r="AB222"/>
  <c r="V222"/>
  <c r="AB373"/>
  <c r="V674"/>
  <c r="V951"/>
  <c r="AB626"/>
  <c r="V252"/>
  <c r="V275"/>
  <c r="V367"/>
  <c r="V366"/>
  <c r="V885"/>
  <c r="V365"/>
  <c r="V866"/>
  <c r="V363"/>
  <c r="AB148"/>
  <c r="V148"/>
  <c r="AB186"/>
  <c r="V186"/>
  <c r="AB302"/>
  <c r="V302"/>
  <c r="AB25"/>
  <c r="V25"/>
  <c r="AB729"/>
  <c r="V729"/>
  <c r="AB887"/>
  <c r="V887"/>
  <c r="AB359"/>
  <c r="V359"/>
  <c r="AB605"/>
  <c r="V605"/>
  <c r="V604"/>
  <c r="V934"/>
  <c r="V789"/>
  <c r="V412"/>
  <c r="V267"/>
  <c r="V410"/>
  <c r="V743"/>
  <c r="V143"/>
  <c r="V689"/>
  <c r="V191"/>
  <c r="V407"/>
  <c r="V644"/>
  <c r="V243"/>
  <c r="V404"/>
  <c r="V403"/>
  <c r="AB566"/>
  <c r="V177"/>
  <c r="AB814"/>
  <c r="V814"/>
  <c r="AB398"/>
  <c r="V703"/>
  <c r="AB698"/>
  <c r="V698"/>
  <c r="AB141"/>
  <c r="V831"/>
  <c r="V127"/>
  <c r="AB142"/>
  <c r="V394"/>
  <c r="V867"/>
  <c r="V639"/>
  <c r="V170"/>
  <c r="V392"/>
  <c r="V391"/>
  <c r="V701"/>
  <c r="V390"/>
  <c r="V388"/>
  <c r="V877"/>
  <c r="V387"/>
  <c r="V299"/>
  <c r="V658"/>
  <c r="V51"/>
  <c r="V385"/>
  <c r="V384"/>
  <c r="V383"/>
  <c r="V179"/>
  <c r="V648"/>
  <c r="V612"/>
  <c r="V676"/>
  <c r="V646"/>
  <c r="V288"/>
  <c r="V83"/>
  <c r="V381"/>
  <c r="V380"/>
  <c r="AB379"/>
  <c r="V379"/>
  <c r="V183"/>
  <c r="V556"/>
  <c r="V779"/>
  <c r="V72"/>
  <c r="V938"/>
  <c r="V201"/>
  <c r="V21"/>
  <c r="V874"/>
  <c r="V560"/>
  <c r="V630"/>
  <c r="V377"/>
  <c r="V917"/>
  <c r="V375"/>
  <c r="AB615"/>
  <c r="V615"/>
  <c r="V373"/>
  <c r="V371"/>
  <c r="AB674"/>
  <c r="V7"/>
  <c r="V626"/>
  <c r="AB369"/>
  <c r="V369"/>
  <c r="AB252"/>
  <c r="V872"/>
  <c r="V174"/>
  <c r="V184"/>
  <c r="V856"/>
  <c r="V755"/>
  <c r="V706"/>
  <c r="V271"/>
  <c r="V603"/>
  <c r="V589"/>
  <c r="V690"/>
  <c r="V356"/>
  <c r="V820"/>
  <c r="V355"/>
  <c r="V40"/>
  <c r="V632"/>
  <c r="V139"/>
  <c r="V216"/>
  <c r="V354"/>
  <c r="V202"/>
  <c r="V352"/>
  <c r="V259"/>
  <c r="V687"/>
  <c r="V351"/>
  <c r="V699"/>
  <c r="V245"/>
  <c r="V349"/>
  <c r="V348"/>
  <c r="V347"/>
  <c r="V346"/>
  <c r="V691"/>
  <c r="V345"/>
  <c r="V344"/>
  <c r="V907"/>
  <c r="V643"/>
  <c r="V343"/>
  <c r="V342"/>
  <c r="V341"/>
  <c r="V56"/>
  <c r="V340"/>
  <c r="V220"/>
  <c r="V93"/>
  <c r="AB871"/>
  <c r="V871"/>
  <c r="AB337"/>
  <c r="V864"/>
  <c r="AB335"/>
  <c r="V335"/>
  <c r="AB611"/>
  <c r="V334"/>
  <c r="AB114"/>
  <c r="V114"/>
  <c r="AB278"/>
  <c r="AB333"/>
  <c r="V333"/>
  <c r="AB883"/>
  <c r="V883"/>
  <c r="AB107"/>
  <c r="V107"/>
  <c r="AB747"/>
  <c r="V747"/>
  <c r="V337"/>
  <c r="V336"/>
  <c r="AB864"/>
  <c r="V611"/>
  <c r="V153"/>
  <c r="V278"/>
  <c r="V5"/>
  <c r="V331"/>
  <c r="V247"/>
  <c r="V624"/>
  <c r="V637"/>
  <c r="V330"/>
  <c r="V279"/>
  <c r="V329"/>
  <c r="V328"/>
  <c r="V327"/>
  <c r="V326"/>
  <c r="V91"/>
  <c r="V665"/>
  <c r="V788"/>
  <c r="V855"/>
  <c r="V19"/>
  <c r="V296"/>
  <c r="AB645"/>
  <c r="V645"/>
  <c r="AB129"/>
  <c r="V159"/>
  <c r="V684"/>
  <c r="V322"/>
  <c r="V588"/>
  <c r="V582"/>
  <c r="V836"/>
  <c r="V320"/>
  <c r="V618"/>
  <c r="V921"/>
  <c r="V319"/>
  <c r="V957"/>
  <c r="V941"/>
  <c r="V620"/>
  <c r="V723"/>
  <c r="V908"/>
  <c r="V652"/>
  <c r="V858"/>
  <c r="V816"/>
  <c r="V798"/>
  <c r="V104"/>
  <c r="V947"/>
  <c r="V799"/>
  <c r="V226"/>
  <c r="V783"/>
  <c r="V310"/>
  <c r="V112"/>
  <c r="V873"/>
  <c r="V225"/>
  <c r="V635"/>
  <c r="V155"/>
  <c r="V737"/>
  <c r="V307"/>
  <c r="V933"/>
  <c r="V844"/>
  <c r="V129"/>
  <c r="V559"/>
  <c r="AB159"/>
  <c r="AD613"/>
  <c r="X269"/>
  <c r="AE269" s="1"/>
  <c r="AD269"/>
  <c r="AC269"/>
  <c r="X824"/>
  <c r="AE824" s="1"/>
  <c r="W920"/>
  <c r="W549"/>
  <c r="W546"/>
  <c r="W538"/>
  <c r="W863"/>
  <c r="AD718"/>
  <c r="AF718" s="1"/>
  <c r="AG718" s="1"/>
  <c r="AD764"/>
  <c r="AF764" s="1"/>
  <c r="AG764" s="1"/>
  <c r="AD792"/>
  <c r="AF792" s="1"/>
  <c r="AG792" s="1"/>
  <c r="AD219"/>
  <c r="AF219" s="1"/>
  <c r="AG219" s="1"/>
  <c r="AD821"/>
  <c r="AF821" s="1"/>
  <c r="AG821" s="1"/>
  <c r="AD550"/>
  <c r="AF550" s="1"/>
  <c r="AD147"/>
  <c r="AF147" s="1"/>
  <c r="AG147" s="1"/>
  <c r="AD768"/>
  <c r="AF768" s="1"/>
  <c r="AG768" s="1"/>
  <c r="AD45"/>
  <c r="AF45" s="1"/>
  <c r="V613"/>
  <c r="AD782"/>
  <c r="AF782" s="1"/>
  <c r="AG782" s="1"/>
  <c r="AD758"/>
  <c r="AF758" s="1"/>
  <c r="AG758" s="1"/>
  <c r="AD548"/>
  <c r="AF548" s="1"/>
  <c r="AG548" s="1"/>
  <c r="V269"/>
  <c r="AD260"/>
  <c r="AF260" s="1"/>
  <c r="AD241"/>
  <c r="AF241" s="1"/>
  <c r="AG241" s="1"/>
  <c r="V824"/>
  <c r="V897"/>
  <c r="AD544"/>
  <c r="AF544" s="1"/>
  <c r="AG544" s="1"/>
  <c r="AD543"/>
  <c r="AF543" s="1"/>
  <c r="AG543" s="1"/>
  <c r="AD623"/>
  <c r="AF623" s="1"/>
  <c r="AG623" s="1"/>
  <c r="AD756"/>
  <c r="AF756" s="1"/>
  <c r="AG756" s="1"/>
  <c r="AD276"/>
  <c r="AF276" s="1"/>
  <c r="AG276" s="1"/>
  <c r="AD542"/>
  <c r="AF542" s="1"/>
  <c r="AG542" s="1"/>
  <c r="AD827"/>
  <c r="AF827" s="1"/>
  <c r="AD540"/>
  <c r="AF540" s="1"/>
  <c r="AG540" s="1"/>
  <c r="AD901"/>
  <c r="AF901" s="1"/>
  <c r="AG901" s="1"/>
  <c r="AD539"/>
  <c r="AF539" s="1"/>
  <c r="AG539" s="1"/>
  <c r="AD251"/>
  <c r="AF251" s="1"/>
  <c r="AG251" s="1"/>
  <c r="AD795"/>
  <c r="AF795" s="1"/>
  <c r="AG795" s="1"/>
  <c r="AD730"/>
  <c r="AF730" s="1"/>
  <c r="AG730" s="1"/>
  <c r="AD912"/>
  <c r="AF912" s="1"/>
  <c r="AG912" s="1"/>
  <c r="AD125"/>
  <c r="AF125" s="1"/>
  <c r="AG125" s="1"/>
  <c r="AD834"/>
  <c r="X834"/>
  <c r="AE834" s="1"/>
  <c r="AD24"/>
  <c r="AF24" s="1"/>
  <c r="AG24" s="1"/>
  <c r="AD804"/>
  <c r="AF804" s="1"/>
  <c r="AG804" s="1"/>
  <c r="AD534"/>
  <c r="AF534" s="1"/>
  <c r="AG534" s="1"/>
  <c r="AD845"/>
  <c r="AF845" s="1"/>
  <c r="AG845" s="1"/>
  <c r="AD770"/>
  <c r="AF770" s="1"/>
  <c r="AG770" s="1"/>
  <c r="AD298"/>
  <c r="AF298" s="1"/>
  <c r="AG298" s="1"/>
  <c r="AD642"/>
  <c r="AF642" s="1"/>
  <c r="AG642" s="1"/>
  <c r="AD664"/>
  <c r="AF664" s="1"/>
  <c r="AG664" s="1"/>
  <c r="AD722"/>
  <c r="AF722" s="1"/>
  <c r="AG722" s="1"/>
  <c r="AD937"/>
  <c r="AF937" s="1"/>
  <c r="AG937" s="1"/>
  <c r="AD769"/>
  <c r="AF769" s="1"/>
  <c r="AG769" s="1"/>
  <c r="AD895"/>
  <c r="AF895" s="1"/>
  <c r="AG895" s="1"/>
  <c r="AD273"/>
  <c r="AF273" s="1"/>
  <c r="AG273" s="1"/>
  <c r="AD581"/>
  <c r="AF581" s="1"/>
  <c r="AG581" s="1"/>
  <c r="AD165"/>
  <c r="AF165" s="1"/>
  <c r="AG165" s="1"/>
  <c r="AD300"/>
  <c r="AF300" s="1"/>
  <c r="AG300" s="1"/>
  <c r="AD94"/>
  <c r="AF94" s="1"/>
  <c r="AG94" s="1"/>
  <c r="AD875"/>
  <c r="AF875" s="1"/>
  <c r="AG875" s="1"/>
  <c r="AD602"/>
  <c r="AF602" s="1"/>
  <c r="AG602" s="1"/>
  <c r="AD657"/>
  <c r="AF657" s="1"/>
  <c r="AG657" s="1"/>
  <c r="AD765"/>
  <c r="AF765" s="1"/>
  <c r="AG765" s="1"/>
  <c r="AD285"/>
  <c r="AF285" s="1"/>
  <c r="AG285" s="1"/>
  <c r="AD526"/>
  <c r="AF526" s="1"/>
  <c r="AG526" s="1"/>
  <c r="AD749"/>
  <c r="AF749" s="1"/>
  <c r="AG749" s="1"/>
  <c r="AD193"/>
  <c r="AF193" s="1"/>
  <c r="AG193" s="1"/>
  <c r="AD524"/>
  <c r="AF524" s="1"/>
  <c r="AG524" s="1"/>
  <c r="AD826"/>
  <c r="AF826" s="1"/>
  <c r="AG826" s="1"/>
  <c r="AD522"/>
  <c r="AF522" s="1"/>
  <c r="AG522" s="1"/>
  <c r="AD520"/>
  <c r="AF520" s="1"/>
  <c r="AG520" s="1"/>
  <c r="AD554"/>
  <c r="AF554" s="1"/>
  <c r="AG554" s="1"/>
  <c r="AD209"/>
  <c r="AF209" s="1"/>
  <c r="AG209" s="1"/>
  <c r="AD739"/>
  <c r="AF739" s="1"/>
  <c r="AG739" s="1"/>
  <c r="AD876"/>
  <c r="AF876" s="1"/>
  <c r="AG876" s="1"/>
  <c r="AD128"/>
  <c r="AF128" s="1"/>
  <c r="AG128" s="1"/>
  <c r="AD621"/>
  <c r="AF621" s="1"/>
  <c r="AG621" s="1"/>
  <c r="AD590"/>
  <c r="AF590" s="1"/>
  <c r="AG590" s="1"/>
  <c r="AD650"/>
  <c r="AF650" s="1"/>
  <c r="AG650" s="1"/>
  <c r="AD517"/>
  <c r="AF517" s="1"/>
  <c r="AG517" s="1"/>
  <c r="AD746"/>
  <c r="AF746" s="1"/>
  <c r="AG746" s="1"/>
  <c r="AD292"/>
  <c r="AF292" s="1"/>
  <c r="AG292" s="1"/>
  <c r="AD894"/>
  <c r="AF894" s="1"/>
  <c r="AG894" s="1"/>
  <c r="AD515"/>
  <c r="AF515" s="1"/>
  <c r="AG515" s="1"/>
  <c r="AD631"/>
  <c r="AF631" s="1"/>
  <c r="AG631" s="1"/>
  <c r="AD514"/>
  <c r="AF514" s="1"/>
  <c r="AG514" s="1"/>
  <c r="AD913"/>
  <c r="AF913" s="1"/>
  <c r="AG913" s="1"/>
  <c r="AD513"/>
  <c r="AF513" s="1"/>
  <c r="AG513" s="1"/>
  <c r="AD915"/>
  <c r="AF915" s="1"/>
  <c r="AG915" s="1"/>
  <c r="AD511"/>
  <c r="AF511" s="1"/>
  <c r="AG511" s="1"/>
  <c r="AD930"/>
  <c r="AF930" s="1"/>
  <c r="AG930" s="1"/>
  <c r="AD563"/>
  <c r="AF563" s="1"/>
  <c r="AG563" s="1"/>
  <c r="AD11"/>
  <c r="AF11" s="1"/>
  <c r="AG11" s="1"/>
  <c r="AD508"/>
  <c r="AF508" s="1"/>
  <c r="AG508" s="1"/>
  <c r="AD507"/>
  <c r="AF507" s="1"/>
  <c r="AG507" s="1"/>
  <c r="AD64"/>
  <c r="AF64" s="1"/>
  <c r="AG64" s="1"/>
  <c r="AD505"/>
  <c r="AF505" s="1"/>
  <c r="AG505" s="1"/>
  <c r="AD277"/>
  <c r="AF277" s="1"/>
  <c r="AG277" s="1"/>
  <c r="AD261"/>
  <c r="AF261" s="1"/>
  <c r="AG261" s="1"/>
  <c r="AD857"/>
  <c r="AF857" s="1"/>
  <c r="AG857" s="1"/>
  <c r="AD281"/>
  <c r="AF281" s="1"/>
  <c r="AG281" s="1"/>
  <c r="AD832"/>
  <c r="AF832" s="1"/>
  <c r="AG832" s="1"/>
  <c r="AD503"/>
  <c r="AF503" s="1"/>
  <c r="AG503" s="1"/>
  <c r="AD501"/>
  <c r="AF501" s="1"/>
  <c r="AG501" s="1"/>
  <c r="AD152"/>
  <c r="AF152" s="1"/>
  <c r="AG152" s="1"/>
  <c r="AD146"/>
  <c r="AF146" s="1"/>
  <c r="AG146" s="1"/>
  <c r="AD790"/>
  <c r="AF790" s="1"/>
  <c r="AG790" s="1"/>
  <c r="AD49"/>
  <c r="AF49" s="1"/>
  <c r="AG49" s="1"/>
  <c r="AD43"/>
  <c r="AF43" s="1"/>
  <c r="AG43" s="1"/>
  <c r="AD633"/>
  <c r="AF633" s="1"/>
  <c r="AG633" s="1"/>
  <c r="AD498"/>
  <c r="AF498" s="1"/>
  <c r="AG498" s="1"/>
  <c r="AD888"/>
  <c r="AF888" s="1"/>
  <c r="AG888" s="1"/>
  <c r="AD497"/>
  <c r="AF497" s="1"/>
  <c r="AG497" s="1"/>
  <c r="AD145"/>
  <c r="AF145" s="1"/>
  <c r="AG145" s="1"/>
  <c r="AD811"/>
  <c r="AF811" s="1"/>
  <c r="AG811" s="1"/>
  <c r="AD928"/>
  <c r="AF928" s="1"/>
  <c r="AG928" s="1"/>
  <c r="AD250"/>
  <c r="AF250" s="1"/>
  <c r="AG250" s="1"/>
  <c r="AD960"/>
  <c r="AF960" s="1"/>
  <c r="AG960" s="1"/>
  <c r="AD493"/>
  <c r="AF493" s="1"/>
  <c r="AG493" s="1"/>
  <c r="AD713"/>
  <c r="AF713" s="1"/>
  <c r="AG713" s="1"/>
  <c r="AD945"/>
  <c r="AF945" s="1"/>
  <c r="AG945" s="1"/>
  <c r="AD600"/>
  <c r="AF600" s="1"/>
  <c r="AG600" s="1"/>
  <c r="AD491"/>
  <c r="AF491" s="1"/>
  <c r="AG491" s="1"/>
  <c r="AD695"/>
  <c r="AF695" s="1"/>
  <c r="AG695" s="1"/>
  <c r="AD490"/>
  <c r="AF490" s="1"/>
  <c r="AG490" s="1"/>
  <c r="AD629"/>
  <c r="AF629" s="1"/>
  <c r="AG629" s="1"/>
  <c r="AD81"/>
  <c r="AF81" s="1"/>
  <c r="AG81" s="1"/>
  <c r="AD616"/>
  <c r="AF616" s="1"/>
  <c r="AG616" s="1"/>
  <c r="AD488"/>
  <c r="AF488" s="1"/>
  <c r="AG488" s="1"/>
  <c r="AD53"/>
  <c r="AF53" s="1"/>
  <c r="AG53" s="1"/>
  <c r="AD627"/>
  <c r="AF627" s="1"/>
  <c r="AG627" s="1"/>
  <c r="AD879"/>
  <c r="AF879" s="1"/>
  <c r="AG879" s="1"/>
  <c r="AD487"/>
  <c r="AF487" s="1"/>
  <c r="AG487" s="1"/>
  <c r="AD180"/>
  <c r="AF180" s="1"/>
  <c r="AG180" s="1"/>
  <c r="AD486"/>
  <c r="AF486" s="1"/>
  <c r="AG486" s="1"/>
  <c r="AD853"/>
  <c r="AF853" s="1"/>
  <c r="AG853" s="1"/>
  <c r="AD484"/>
  <c r="AF484" s="1"/>
  <c r="AG484" s="1"/>
  <c r="AD482"/>
  <c r="AF482" s="1"/>
  <c r="AG482" s="1"/>
  <c r="AD585"/>
  <c r="AF585" s="1"/>
  <c r="AG585" s="1"/>
  <c r="AD940"/>
  <c r="AF940" s="1"/>
  <c r="AG940" s="1"/>
  <c r="AD818"/>
  <c r="AF818" s="1"/>
  <c r="AG818" s="1"/>
  <c r="AD287"/>
  <c r="AF287" s="1"/>
  <c r="AG287" s="1"/>
  <c r="AD210"/>
  <c r="AF210" s="1"/>
  <c r="AG210" s="1"/>
  <c r="AD634"/>
  <c r="AF634" s="1"/>
  <c r="AG634" s="1"/>
  <c r="AD587"/>
  <c r="AF587" s="1"/>
  <c r="AG587" s="1"/>
  <c r="AD90"/>
  <c r="AF90" s="1"/>
  <c r="AG90" s="1"/>
  <c r="AD572"/>
  <c r="AF572" s="1"/>
  <c r="AG572" s="1"/>
  <c r="AD800"/>
  <c r="AF800" s="1"/>
  <c r="AG800" s="1"/>
  <c r="AD819"/>
  <c r="AF819" s="1"/>
  <c r="AG819" s="1"/>
  <c r="AD829"/>
  <c r="AF829" s="1"/>
  <c r="AG829" s="1"/>
  <c r="AD586"/>
  <c r="AF586" s="1"/>
  <c r="AG586" s="1"/>
  <c r="AD477"/>
  <c r="AF477" s="1"/>
  <c r="AD240"/>
  <c r="AF240" s="1"/>
  <c r="AG240" s="1"/>
  <c r="AD476"/>
  <c r="AF476" s="1"/>
  <c r="AD475"/>
  <c r="AF475" s="1"/>
  <c r="AG475" s="1"/>
  <c r="AD474"/>
  <c r="AF474" s="1"/>
  <c r="AD880"/>
  <c r="AF880" s="1"/>
  <c r="AG880" s="1"/>
  <c r="AD473"/>
  <c r="AF473" s="1"/>
  <c r="AG473" s="1"/>
  <c r="W472"/>
  <c r="W470"/>
  <c r="W59"/>
  <c r="W597"/>
  <c r="W744"/>
  <c r="W862"/>
  <c r="W115"/>
  <c r="W578"/>
  <c r="W707"/>
  <c r="W89"/>
  <c r="W464"/>
  <c r="W10"/>
  <c r="AG439"/>
  <c r="X748"/>
  <c r="AE748" s="1"/>
  <c r="AD748"/>
  <c r="X35"/>
  <c r="AE35" s="1"/>
  <c r="AD35"/>
  <c r="X239"/>
  <c r="AE239" s="1"/>
  <c r="AD239"/>
  <c r="X468"/>
  <c r="AE468" s="1"/>
  <c r="AD468"/>
  <c r="X762"/>
  <c r="AE762" s="1"/>
  <c r="AD762"/>
  <c r="X167"/>
  <c r="AE167" s="1"/>
  <c r="AD167"/>
  <c r="X803"/>
  <c r="AE803" s="1"/>
  <c r="AD803"/>
  <c r="X668"/>
  <c r="AE668" s="1"/>
  <c r="AD668"/>
  <c r="X164"/>
  <c r="AE164" s="1"/>
  <c r="AD164"/>
  <c r="X87"/>
  <c r="AE87" s="1"/>
  <c r="AD87"/>
  <c r="X463"/>
  <c r="AE463" s="1"/>
  <c r="AD463"/>
  <c r="AD22"/>
  <c r="AF22" s="1"/>
  <c r="AG22" s="1"/>
  <c r="AD651"/>
  <c r="AF651" s="1"/>
  <c r="AG651" s="1"/>
  <c r="AD580"/>
  <c r="AF580" s="1"/>
  <c r="AG580" s="1"/>
  <c r="AD178"/>
  <c r="AF178" s="1"/>
  <c r="AG178" s="1"/>
  <c r="AD460"/>
  <c r="AF460" s="1"/>
  <c r="AG460" s="1"/>
  <c r="AD168"/>
  <c r="AF168" s="1"/>
  <c r="AG168" s="1"/>
  <c r="AD457"/>
  <c r="AF457" s="1"/>
  <c r="AG457" s="1"/>
  <c r="AD610"/>
  <c r="AF610" s="1"/>
  <c r="AG610" s="1"/>
  <c r="AD455"/>
  <c r="AF455" s="1"/>
  <c r="AG455" s="1"/>
  <c r="AD601"/>
  <c r="AF601" s="1"/>
  <c r="AG601" s="1"/>
  <c r="AD903"/>
  <c r="AF903" s="1"/>
  <c r="AG903" s="1"/>
  <c r="AD156"/>
  <c r="AF156" s="1"/>
  <c r="AG156" s="1"/>
  <c r="AD6"/>
  <c r="AF6" s="1"/>
  <c r="AG6" s="1"/>
  <c r="AD609"/>
  <c r="AF609" s="1"/>
  <c r="AG609" s="1"/>
  <c r="AD963"/>
  <c r="AF963" s="1"/>
  <c r="AG963" s="1"/>
  <c r="AD197"/>
  <c r="AF197" s="1"/>
  <c r="AG197" s="1"/>
  <c r="AD914"/>
  <c r="AF914" s="1"/>
  <c r="AG914" s="1"/>
  <c r="AD173"/>
  <c r="AF173" s="1"/>
  <c r="AG173" s="1"/>
  <c r="AD228"/>
  <c r="AF228" s="1"/>
  <c r="AG228" s="1"/>
  <c r="AD450"/>
  <c r="AF450" s="1"/>
  <c r="AG450" s="1"/>
  <c r="AD911"/>
  <c r="AF911" s="1"/>
  <c r="AG911" s="1"/>
  <c r="AD763"/>
  <c r="AF763" s="1"/>
  <c r="AG763" s="1"/>
  <c r="AD583"/>
  <c r="AF583" s="1"/>
  <c r="AG583" s="1"/>
  <c r="AD693"/>
  <c r="AF693" s="1"/>
  <c r="AG693" s="1"/>
  <c r="AD103"/>
  <c r="AF103" s="1"/>
  <c r="AG103" s="1"/>
  <c r="AD962"/>
  <c r="AF962" s="1"/>
  <c r="AG962" s="1"/>
  <c r="AD449"/>
  <c r="AF449" s="1"/>
  <c r="AG449" s="1"/>
  <c r="AD211"/>
  <c r="AF211" s="1"/>
  <c r="AG211" s="1"/>
  <c r="AD810"/>
  <c r="AF810" s="1"/>
  <c r="AG810" s="1"/>
  <c r="AD447"/>
  <c r="AF447" s="1"/>
  <c r="AG447" s="1"/>
  <c r="AD446"/>
  <c r="AF446" s="1"/>
  <c r="AG446" s="1"/>
  <c r="AD445"/>
  <c r="AF445" s="1"/>
  <c r="AG445" s="1"/>
  <c r="AD444"/>
  <c r="AF444" s="1"/>
  <c r="AG444" s="1"/>
  <c r="AD232"/>
  <c r="AF232" s="1"/>
  <c r="AG232" s="1"/>
  <c r="AD751"/>
  <c r="AF751" s="1"/>
  <c r="AG751" s="1"/>
  <c r="AD734"/>
  <c r="AF734" s="1"/>
  <c r="AG734" s="1"/>
  <c r="AD891"/>
  <c r="AF891" s="1"/>
  <c r="AG891" s="1"/>
  <c r="AD442"/>
  <c r="AF442" s="1"/>
  <c r="AG442" s="1"/>
  <c r="AD440"/>
  <c r="AF440" s="1"/>
  <c r="AG440" s="1"/>
  <c r="AD149"/>
  <c r="AF149" s="1"/>
  <c r="AG149" s="1"/>
  <c r="AD140"/>
  <c r="AF140" s="1"/>
  <c r="AG140" s="1"/>
  <c r="AD95"/>
  <c r="AF95" s="1"/>
  <c r="AG95" s="1"/>
  <c r="AD785"/>
  <c r="AF785" s="1"/>
  <c r="AG785" s="1"/>
  <c r="AD617"/>
  <c r="AF617" s="1"/>
  <c r="AG617" s="1"/>
  <c r="AD625"/>
  <c r="AF625" s="1"/>
  <c r="AG625" s="1"/>
  <c r="AD207"/>
  <c r="AF207" s="1"/>
  <c r="AG207" s="1"/>
  <c r="AD182"/>
  <c r="AF182" s="1"/>
  <c r="AG182" s="1"/>
  <c r="AD436"/>
  <c r="AF436" s="1"/>
  <c r="AG436" s="1"/>
  <c r="AD434"/>
  <c r="AF434" s="1"/>
  <c r="AG434" s="1"/>
  <c r="AD570"/>
  <c r="AF570" s="1"/>
  <c r="AG570" s="1"/>
  <c r="AD433"/>
  <c r="AF433" s="1"/>
  <c r="AG433" s="1"/>
  <c r="AD562"/>
  <c r="AF562" s="1"/>
  <c r="AG562" s="1"/>
  <c r="AD704"/>
  <c r="AF704" s="1"/>
  <c r="AG704" s="1"/>
  <c r="AD796"/>
  <c r="AF796" s="1"/>
  <c r="AG796" s="1"/>
  <c r="AD290"/>
  <c r="AF290" s="1"/>
  <c r="AG290" s="1"/>
  <c r="AD431"/>
  <c r="AF431" s="1"/>
  <c r="AG431" s="1"/>
  <c r="AD218"/>
  <c r="AF218" s="1"/>
  <c r="AG218" s="1"/>
  <c r="AD592"/>
  <c r="AF592" s="1"/>
  <c r="AG592" s="1"/>
  <c r="AD710"/>
  <c r="AF710" s="1"/>
  <c r="AG710" s="1"/>
  <c r="AD136"/>
  <c r="AF136" s="1"/>
  <c r="AG136" s="1"/>
  <c r="AD784"/>
  <c r="AF784" s="1"/>
  <c r="AG784" s="1"/>
  <c r="AD430"/>
  <c r="AF430" s="1"/>
  <c r="AG430" s="1"/>
  <c r="AD429"/>
  <c r="AF429" s="1"/>
  <c r="AG429" s="1"/>
  <c r="AD721"/>
  <c r="AF721" s="1"/>
  <c r="AG721" s="1"/>
  <c r="AD427"/>
  <c r="AF427" s="1"/>
  <c r="AG427" s="1"/>
  <c r="AD14"/>
  <c r="AF14" s="1"/>
  <c r="AG14" s="1"/>
  <c r="AD208"/>
  <c r="AF208" s="1"/>
  <c r="AG208" s="1"/>
  <c r="AD82"/>
  <c r="AF82" s="1"/>
  <c r="AG82" s="1"/>
  <c r="AD426"/>
  <c r="AF426" s="1"/>
  <c r="AG426" s="1"/>
  <c r="AD425"/>
  <c r="AF425" s="1"/>
  <c r="AG425" s="1"/>
  <c r="AD424"/>
  <c r="AF424" s="1"/>
  <c r="AG424" s="1"/>
  <c r="AD263"/>
  <c r="AF263" s="1"/>
  <c r="AG263" s="1"/>
  <c r="AD574"/>
  <c r="AF574" s="1"/>
  <c r="AG574" s="1"/>
  <c r="AD133"/>
  <c r="AF133" s="1"/>
  <c r="AG133" s="1"/>
  <c r="AD905"/>
  <c r="AF905" s="1"/>
  <c r="AG905" s="1"/>
  <c r="AD134"/>
  <c r="AF134" s="1"/>
  <c r="AG134" s="1"/>
  <c r="AD807"/>
  <c r="AF807" s="1"/>
  <c r="AG807" s="1"/>
  <c r="AD283"/>
  <c r="AF283" s="1"/>
  <c r="AG283" s="1"/>
  <c r="AD194"/>
  <c r="AF194" s="1"/>
  <c r="AG194" s="1"/>
  <c r="AD423"/>
  <c r="AF423" s="1"/>
  <c r="AG423" s="1"/>
  <c r="AD841"/>
  <c r="AF841" s="1"/>
  <c r="AG841" s="1"/>
  <c r="AD421"/>
  <c r="AF421" s="1"/>
  <c r="AG421" s="1"/>
  <c r="AD52"/>
  <c r="AF52" s="1"/>
  <c r="AG52" s="1"/>
  <c r="AD282"/>
  <c r="AF282" s="1"/>
  <c r="AG282" s="1"/>
  <c r="AD181"/>
  <c r="AF181" s="1"/>
  <c r="AG181" s="1"/>
  <c r="AD244"/>
  <c r="AF244" s="1"/>
  <c r="AG244" s="1"/>
  <c r="AD822"/>
  <c r="AF822" s="1"/>
  <c r="AG822" s="1"/>
  <c r="AD791"/>
  <c r="AF791" s="1"/>
  <c r="AG791" s="1"/>
  <c r="AD705"/>
  <c r="AF705" s="1"/>
  <c r="AG705" s="1"/>
  <c r="AD158"/>
  <c r="AF158" s="1"/>
  <c r="AG158" s="1"/>
  <c r="AD4"/>
  <c r="AF4" s="1"/>
  <c r="AG4" s="1"/>
  <c r="AD948"/>
  <c r="AF948" s="1"/>
  <c r="AG948" s="1"/>
  <c r="AD416"/>
  <c r="AF416" s="1"/>
  <c r="AG416" s="1"/>
  <c r="AD415"/>
  <c r="AF415" s="1"/>
  <c r="AG415" s="1"/>
  <c r="AD99"/>
  <c r="AF99" s="1"/>
  <c r="AG99" s="1"/>
  <c r="AD604"/>
  <c r="AF604" s="1"/>
  <c r="AG604" s="1"/>
  <c r="AD934"/>
  <c r="AF934" s="1"/>
  <c r="AG934" s="1"/>
  <c r="AD789"/>
  <c r="AF789" s="1"/>
  <c r="AG789" s="1"/>
  <c r="AD412"/>
  <c r="AF412" s="1"/>
  <c r="AG412" s="1"/>
  <c r="AD267"/>
  <c r="AF267" s="1"/>
  <c r="AG267" s="1"/>
  <c r="AD410"/>
  <c r="AF410" s="1"/>
  <c r="AG410" s="1"/>
  <c r="AD743"/>
  <c r="AF743" s="1"/>
  <c r="AG743" s="1"/>
  <c r="AD143"/>
  <c r="AF143" s="1"/>
  <c r="AG143" s="1"/>
  <c r="AD689"/>
  <c r="AF689" s="1"/>
  <c r="AG689" s="1"/>
  <c r="AD191"/>
  <c r="AF191" s="1"/>
  <c r="AG191" s="1"/>
  <c r="AD407"/>
  <c r="AF407" s="1"/>
  <c r="AG407" s="1"/>
  <c r="AD644"/>
  <c r="AF644" s="1"/>
  <c r="AG644" s="1"/>
  <c r="W233"/>
  <c r="W404"/>
  <c r="W566"/>
  <c r="W177"/>
  <c r="W398"/>
  <c r="W703"/>
  <c r="W141"/>
  <c r="W831"/>
  <c r="W142"/>
  <c r="W394"/>
  <c r="X243"/>
  <c r="AE243" s="1"/>
  <c r="AD243"/>
  <c r="X405"/>
  <c r="AE405" s="1"/>
  <c r="AD405"/>
  <c r="X403"/>
  <c r="AE403" s="1"/>
  <c r="AD403"/>
  <c r="X401"/>
  <c r="AE401" s="1"/>
  <c r="AD401"/>
  <c r="X814"/>
  <c r="AE814" s="1"/>
  <c r="AD814"/>
  <c r="X647"/>
  <c r="AE647" s="1"/>
  <c r="AD647"/>
  <c r="X698"/>
  <c r="AE698" s="1"/>
  <c r="AD698"/>
  <c r="X396"/>
  <c r="AE396" s="1"/>
  <c r="AD396"/>
  <c r="X127"/>
  <c r="AE127" s="1"/>
  <c r="AD127"/>
  <c r="X395"/>
  <c r="AE395" s="1"/>
  <c r="AD395"/>
  <c r="X222"/>
  <c r="AE222" s="1"/>
  <c r="AD222"/>
  <c r="X371"/>
  <c r="AE371" s="1"/>
  <c r="AD371"/>
  <c r="X951"/>
  <c r="AE951" s="1"/>
  <c r="AD951"/>
  <c r="X369"/>
  <c r="AE369" s="1"/>
  <c r="AD369"/>
  <c r="AD867"/>
  <c r="AF867" s="1"/>
  <c r="AG867" s="1"/>
  <c r="AD639"/>
  <c r="AF639" s="1"/>
  <c r="AG639" s="1"/>
  <c r="AD170"/>
  <c r="AF170" s="1"/>
  <c r="AG170" s="1"/>
  <c r="AD392"/>
  <c r="AF392" s="1"/>
  <c r="AG392" s="1"/>
  <c r="AD391"/>
  <c r="AF391" s="1"/>
  <c r="AG391" s="1"/>
  <c r="AD701"/>
  <c r="AF701" s="1"/>
  <c r="AG701" s="1"/>
  <c r="AD390"/>
  <c r="AF390" s="1"/>
  <c r="AG390" s="1"/>
  <c r="AD388"/>
  <c r="AF388" s="1"/>
  <c r="AG388" s="1"/>
  <c r="AD877"/>
  <c r="AF877" s="1"/>
  <c r="AG877" s="1"/>
  <c r="AD387"/>
  <c r="AF387" s="1"/>
  <c r="AG387" s="1"/>
  <c r="AD299"/>
  <c r="AF299" s="1"/>
  <c r="AG299" s="1"/>
  <c r="AD658"/>
  <c r="AF658" s="1"/>
  <c r="AG658" s="1"/>
  <c r="AD51"/>
  <c r="AF51" s="1"/>
  <c r="AG51" s="1"/>
  <c r="AD385"/>
  <c r="AF385" s="1"/>
  <c r="AG385" s="1"/>
  <c r="AD384"/>
  <c r="AF384" s="1"/>
  <c r="AG384" s="1"/>
  <c r="AD383"/>
  <c r="AF383" s="1"/>
  <c r="AG383" s="1"/>
  <c r="AD179"/>
  <c r="AF179" s="1"/>
  <c r="AG179" s="1"/>
  <c r="AD648"/>
  <c r="AF648" s="1"/>
  <c r="AG648" s="1"/>
  <c r="AD612"/>
  <c r="AF612" s="1"/>
  <c r="AG612" s="1"/>
  <c r="AD676"/>
  <c r="AF676" s="1"/>
  <c r="AG676" s="1"/>
  <c r="AD646"/>
  <c r="AF646" s="1"/>
  <c r="AG646" s="1"/>
  <c r="AD288"/>
  <c r="AF288" s="1"/>
  <c r="AG288" s="1"/>
  <c r="AD83"/>
  <c r="AF83" s="1"/>
  <c r="AG83" s="1"/>
  <c r="AD381"/>
  <c r="AF381" s="1"/>
  <c r="AG381" s="1"/>
  <c r="AD380"/>
  <c r="AF380" s="1"/>
  <c r="AG380" s="1"/>
  <c r="AD379"/>
  <c r="AF379" s="1"/>
  <c r="AG379" s="1"/>
  <c r="AD183"/>
  <c r="AF183" s="1"/>
  <c r="AG183" s="1"/>
  <c r="AD556"/>
  <c r="AF556" s="1"/>
  <c r="AG556" s="1"/>
  <c r="AD779"/>
  <c r="AF779" s="1"/>
  <c r="AG779" s="1"/>
  <c r="AD72"/>
  <c r="AF72" s="1"/>
  <c r="AG72" s="1"/>
  <c r="AD938"/>
  <c r="AF938" s="1"/>
  <c r="AG938" s="1"/>
  <c r="AD201"/>
  <c r="AF201" s="1"/>
  <c r="AG201" s="1"/>
  <c r="AD21"/>
  <c r="AF21" s="1"/>
  <c r="AG21" s="1"/>
  <c r="AD874"/>
  <c r="AF874" s="1"/>
  <c r="AG874" s="1"/>
  <c r="AD560"/>
  <c r="AF560" s="1"/>
  <c r="AG560" s="1"/>
  <c r="AD630"/>
  <c r="AF630" s="1"/>
  <c r="AG630" s="1"/>
  <c r="AD377"/>
  <c r="AF377" s="1"/>
  <c r="AG377" s="1"/>
  <c r="AD917"/>
  <c r="AF917" s="1"/>
  <c r="AG917" s="1"/>
  <c r="AD375"/>
  <c r="AF375" s="1"/>
  <c r="AG375" s="1"/>
  <c r="AD615"/>
  <c r="AF615" s="1"/>
  <c r="AG615" s="1"/>
  <c r="W374"/>
  <c r="W373"/>
  <c r="W674"/>
  <c r="W7"/>
  <c r="AG370"/>
  <c r="W626"/>
  <c r="W252"/>
  <c r="AD275"/>
  <c r="AF275" s="1"/>
  <c r="AG275" s="1"/>
  <c r="AD367"/>
  <c r="AF367" s="1"/>
  <c r="AG367" s="1"/>
  <c r="AD366"/>
  <c r="AF366" s="1"/>
  <c r="AG366" s="1"/>
  <c r="AD885"/>
  <c r="AF885" s="1"/>
  <c r="AG885" s="1"/>
  <c r="AD365"/>
  <c r="AF365" s="1"/>
  <c r="AG365" s="1"/>
  <c r="AD866"/>
  <c r="AF866" s="1"/>
  <c r="AG866" s="1"/>
  <c r="AD363"/>
  <c r="AF363" s="1"/>
  <c r="AG363" s="1"/>
  <c r="AD148"/>
  <c r="AF148" s="1"/>
  <c r="AD186"/>
  <c r="AF186" s="1"/>
  <c r="AG186" s="1"/>
  <c r="AD302"/>
  <c r="AF302" s="1"/>
  <c r="AD25"/>
  <c r="AF25" s="1"/>
  <c r="AG25" s="1"/>
  <c r="AD729"/>
  <c r="AF729" s="1"/>
  <c r="AD887"/>
  <c r="AF887" s="1"/>
  <c r="AG887" s="1"/>
  <c r="AD359"/>
  <c r="AF359" s="1"/>
  <c r="AD605"/>
  <c r="AF605" s="1"/>
  <c r="AG605" s="1"/>
  <c r="AD872"/>
  <c r="AF872" s="1"/>
  <c r="AG872" s="1"/>
  <c r="AD174"/>
  <c r="AF174" s="1"/>
  <c r="AG174" s="1"/>
  <c r="AD184"/>
  <c r="AF184" s="1"/>
  <c r="AG184" s="1"/>
  <c r="AD856"/>
  <c r="AF856" s="1"/>
  <c r="AG856" s="1"/>
  <c r="AD755"/>
  <c r="AF755" s="1"/>
  <c r="AG755" s="1"/>
  <c r="AD706"/>
  <c r="AF706" s="1"/>
  <c r="AG706" s="1"/>
  <c r="AD271"/>
  <c r="AF271" s="1"/>
  <c r="AG271" s="1"/>
  <c r="AD603"/>
  <c r="AF603" s="1"/>
  <c r="AG603" s="1"/>
  <c r="AD589"/>
  <c r="AF589" s="1"/>
  <c r="AG589" s="1"/>
  <c r="AD690"/>
  <c r="AF690" s="1"/>
  <c r="AG690" s="1"/>
  <c r="AD356"/>
  <c r="AF356" s="1"/>
  <c r="AG356" s="1"/>
  <c r="AD820"/>
  <c r="AF820" s="1"/>
  <c r="AG820" s="1"/>
  <c r="AD355"/>
  <c r="AF355" s="1"/>
  <c r="AG355" s="1"/>
  <c r="AD40"/>
  <c r="AF40" s="1"/>
  <c r="AG40" s="1"/>
  <c r="AD632"/>
  <c r="AF632" s="1"/>
  <c r="AG632" s="1"/>
  <c r="AD139"/>
  <c r="AF139" s="1"/>
  <c r="AG139" s="1"/>
  <c r="AD216"/>
  <c r="AF216" s="1"/>
  <c r="AG216" s="1"/>
  <c r="AD354"/>
  <c r="AF354" s="1"/>
  <c r="AG354" s="1"/>
  <c r="AD202"/>
  <c r="AF202" s="1"/>
  <c r="AG202" s="1"/>
  <c r="AD352"/>
  <c r="AF352" s="1"/>
  <c r="AG352" s="1"/>
  <c r="AD259"/>
  <c r="AF259" s="1"/>
  <c r="AG259" s="1"/>
  <c r="AD687"/>
  <c r="AF687" s="1"/>
  <c r="AG687" s="1"/>
  <c r="AD351"/>
  <c r="AF351" s="1"/>
  <c r="AG351" s="1"/>
  <c r="AD699"/>
  <c r="AF699" s="1"/>
  <c r="AG699" s="1"/>
  <c r="AD245"/>
  <c r="AF245" s="1"/>
  <c r="AG245" s="1"/>
  <c r="AD349"/>
  <c r="AF349" s="1"/>
  <c r="AG349" s="1"/>
  <c r="AD348"/>
  <c r="AF348" s="1"/>
  <c r="AG348" s="1"/>
  <c r="AD347"/>
  <c r="AF347" s="1"/>
  <c r="AG347" s="1"/>
  <c r="AD346"/>
  <c r="AF346" s="1"/>
  <c r="AG346" s="1"/>
  <c r="AD691"/>
  <c r="AF691" s="1"/>
  <c r="AG691" s="1"/>
  <c r="AD345"/>
  <c r="AF345" s="1"/>
  <c r="AG345" s="1"/>
  <c r="AD344"/>
  <c r="AF344" s="1"/>
  <c r="AG344" s="1"/>
  <c r="AD907"/>
  <c r="AF907" s="1"/>
  <c r="AG907" s="1"/>
  <c r="AD643"/>
  <c r="AF643" s="1"/>
  <c r="AG643" s="1"/>
  <c r="AD343"/>
  <c r="AF343" s="1"/>
  <c r="AG343" s="1"/>
  <c r="AD342"/>
  <c r="AF342" s="1"/>
  <c r="AG342" s="1"/>
  <c r="AD341"/>
  <c r="AF341" s="1"/>
  <c r="AG341" s="1"/>
  <c r="AD56"/>
  <c r="AF56" s="1"/>
  <c r="AG56" s="1"/>
  <c r="AD340"/>
  <c r="AF340" s="1"/>
  <c r="AG340" s="1"/>
  <c r="AD220"/>
  <c r="AF220" s="1"/>
  <c r="AG220" s="1"/>
  <c r="AD93"/>
  <c r="AF93" s="1"/>
  <c r="AG93" s="1"/>
  <c r="AD871"/>
  <c r="AF871" s="1"/>
  <c r="AG871" s="1"/>
  <c r="W337"/>
  <c r="W864"/>
  <c r="W611"/>
  <c r="W334"/>
  <c r="W278"/>
  <c r="X336"/>
  <c r="AE336" s="1"/>
  <c r="AD336"/>
  <c r="X335"/>
  <c r="AE335" s="1"/>
  <c r="AD335"/>
  <c r="X153"/>
  <c r="AE153" s="1"/>
  <c r="AD153"/>
  <c r="X114"/>
  <c r="AE114" s="1"/>
  <c r="AD114"/>
  <c r="X5"/>
  <c r="AE5" s="1"/>
  <c r="AD5"/>
  <c r="AD333"/>
  <c r="AF333" s="1"/>
  <c r="AD883"/>
  <c r="AF883" s="1"/>
  <c r="AD107"/>
  <c r="AF107" s="1"/>
  <c r="AD747"/>
  <c r="AF747" s="1"/>
  <c r="AG747" s="1"/>
  <c r="AD331"/>
  <c r="AF331" s="1"/>
  <c r="AG331" s="1"/>
  <c r="AD247"/>
  <c r="AF247" s="1"/>
  <c r="AG247" s="1"/>
  <c r="AD624"/>
  <c r="AF624" s="1"/>
  <c r="AG624" s="1"/>
  <c r="AD637"/>
  <c r="AF637" s="1"/>
  <c r="AG637" s="1"/>
  <c r="AD330"/>
  <c r="AF330" s="1"/>
  <c r="AG330" s="1"/>
  <c r="AD279"/>
  <c r="AF279" s="1"/>
  <c r="AG279" s="1"/>
  <c r="AD329"/>
  <c r="AF329" s="1"/>
  <c r="AG329" s="1"/>
  <c r="AD328"/>
  <c r="AF328" s="1"/>
  <c r="AG328" s="1"/>
  <c r="AD327"/>
  <c r="AF327" s="1"/>
  <c r="AG327" s="1"/>
  <c r="AD326"/>
  <c r="AF326" s="1"/>
  <c r="AG326" s="1"/>
  <c r="AD91"/>
  <c r="AF91" s="1"/>
  <c r="AG91" s="1"/>
  <c r="AD665"/>
  <c r="AF665" s="1"/>
  <c r="AG665" s="1"/>
  <c r="AD788"/>
  <c r="AF788" s="1"/>
  <c r="AG788" s="1"/>
  <c r="AD855"/>
  <c r="AF855" s="1"/>
  <c r="AG855" s="1"/>
  <c r="AD19"/>
  <c r="AF19" s="1"/>
  <c r="AG19" s="1"/>
  <c r="AD296"/>
  <c r="AF296" s="1"/>
  <c r="AG296" s="1"/>
  <c r="W129"/>
  <c r="W159"/>
  <c r="X645"/>
  <c r="AE645" s="1"/>
  <c r="AD645"/>
  <c r="X559"/>
  <c r="AE559" s="1"/>
  <c r="AD559"/>
  <c r="AD684"/>
  <c r="AF684" s="1"/>
  <c r="AG684" s="1"/>
  <c r="AD322"/>
  <c r="AF322" s="1"/>
  <c r="AG322" s="1"/>
  <c r="AD588"/>
  <c r="AF588" s="1"/>
  <c r="AG588" s="1"/>
  <c r="AD582"/>
  <c r="AF582" s="1"/>
  <c r="AG582" s="1"/>
  <c r="AD836"/>
  <c r="AF836" s="1"/>
  <c r="AG836" s="1"/>
  <c r="AD320"/>
  <c r="AF320" s="1"/>
  <c r="AG320" s="1"/>
  <c r="AD618"/>
  <c r="AF618" s="1"/>
  <c r="AG618" s="1"/>
  <c r="AD921"/>
  <c r="AF921" s="1"/>
  <c r="AG921" s="1"/>
  <c r="AD319"/>
  <c r="AF319" s="1"/>
  <c r="AG319" s="1"/>
  <c r="AD957"/>
  <c r="AF957" s="1"/>
  <c r="AG957" s="1"/>
  <c r="AD941"/>
  <c r="AF941" s="1"/>
  <c r="AG941" s="1"/>
  <c r="AD620"/>
  <c r="AF620" s="1"/>
  <c r="AG620" s="1"/>
  <c r="AD723"/>
  <c r="AF723" s="1"/>
  <c r="AG723" s="1"/>
  <c r="AD908"/>
  <c r="AF908" s="1"/>
  <c r="AG908" s="1"/>
  <c r="AD652"/>
  <c r="AF652" s="1"/>
  <c r="AG652" s="1"/>
  <c r="AD858"/>
  <c r="AF858" s="1"/>
  <c r="AG858" s="1"/>
  <c r="AD816"/>
  <c r="AF816" s="1"/>
  <c r="AG816" s="1"/>
  <c r="AD798"/>
  <c r="AF798" s="1"/>
  <c r="AG798" s="1"/>
  <c r="AD104"/>
  <c r="AF104" s="1"/>
  <c r="AG104" s="1"/>
  <c r="AD947"/>
  <c r="AF947" s="1"/>
  <c r="AG947" s="1"/>
  <c r="AD799"/>
  <c r="AF799" s="1"/>
  <c r="AG799" s="1"/>
  <c r="AD226"/>
  <c r="AF226" s="1"/>
  <c r="AG226" s="1"/>
  <c r="AD783"/>
  <c r="AF783" s="1"/>
  <c r="AG783" s="1"/>
  <c r="AD310"/>
  <c r="AF310" s="1"/>
  <c r="AG310" s="1"/>
  <c r="AD112"/>
  <c r="AF112" s="1"/>
  <c r="AG112" s="1"/>
  <c r="AD873"/>
  <c r="AF873" s="1"/>
  <c r="AG873" s="1"/>
  <c r="AD225"/>
  <c r="AF225" s="1"/>
  <c r="AG225" s="1"/>
  <c r="AD635"/>
  <c r="AF635" s="1"/>
  <c r="AG635" s="1"/>
  <c r="AD155"/>
  <c r="AF155" s="1"/>
  <c r="AG155" s="1"/>
  <c r="AD737"/>
  <c r="AF737" s="1"/>
  <c r="AG737" s="1"/>
  <c r="AD307"/>
  <c r="AF307" s="1"/>
  <c r="AG307" s="1"/>
  <c r="AD933"/>
  <c r="AF933" s="1"/>
  <c r="AG933" s="1"/>
  <c r="AD844"/>
  <c r="AF844" s="1"/>
  <c r="AG844" s="1"/>
  <c r="W305"/>
  <c r="AG883" l="1"/>
  <c r="AF559"/>
  <c r="AG559" s="1"/>
  <c r="AF645"/>
  <c r="AG645" s="1"/>
  <c r="AF834"/>
  <c r="AG834" s="1"/>
  <c r="AG550"/>
  <c r="X897"/>
  <c r="AE897" s="1"/>
  <c r="X303"/>
  <c r="AE303" s="1"/>
  <c r="AF303" s="1"/>
  <c r="AG303" s="1"/>
  <c r="AD303"/>
  <c r="AC303"/>
  <c r="X306"/>
  <c r="AE306" s="1"/>
  <c r="AD306"/>
  <c r="AC306"/>
  <c r="X598"/>
  <c r="AE598" s="1"/>
  <c r="AF598" s="1"/>
  <c r="AG598" s="1"/>
  <c r="AD598"/>
  <c r="AC598"/>
  <c r="X797"/>
  <c r="AE797" s="1"/>
  <c r="AD797"/>
  <c r="AC797"/>
  <c r="X308"/>
  <c r="AE308" s="1"/>
  <c r="AF308" s="1"/>
  <c r="AG308" s="1"/>
  <c r="AD308"/>
  <c r="AC308"/>
  <c r="X96"/>
  <c r="AE96" s="1"/>
  <c r="AD96"/>
  <c r="AC96"/>
  <c r="X571"/>
  <c r="AE571" s="1"/>
  <c r="AF571" s="1"/>
  <c r="AG571" s="1"/>
  <c r="AD571"/>
  <c r="AC571"/>
  <c r="X33"/>
  <c r="AE33" s="1"/>
  <c r="AD33"/>
  <c r="AC33"/>
  <c r="X309"/>
  <c r="AE309" s="1"/>
  <c r="AF309" s="1"/>
  <c r="AG309" s="1"/>
  <c r="AD309"/>
  <c r="AC309"/>
  <c r="X66"/>
  <c r="AE66" s="1"/>
  <c r="AD66"/>
  <c r="AC66"/>
  <c r="X569"/>
  <c r="AE569" s="1"/>
  <c r="AF569" s="1"/>
  <c r="AG569" s="1"/>
  <c r="AD569"/>
  <c r="AC569"/>
  <c r="X311"/>
  <c r="AE311" s="1"/>
  <c r="AD311"/>
  <c r="AC311"/>
  <c r="X312"/>
  <c r="AE312" s="1"/>
  <c r="AF312" s="1"/>
  <c r="AG312" s="1"/>
  <c r="AD312"/>
  <c r="AC312"/>
  <c r="X313"/>
  <c r="AE313" s="1"/>
  <c r="AD313"/>
  <c r="AC313"/>
  <c r="X314"/>
  <c r="AE314" s="1"/>
  <c r="AF314" s="1"/>
  <c r="AG314" s="1"/>
  <c r="AD314"/>
  <c r="AC314"/>
  <c r="X823"/>
  <c r="AE823" s="1"/>
  <c r="AD823"/>
  <c r="AC823"/>
  <c r="X315"/>
  <c r="AE315" s="1"/>
  <c r="AF315" s="1"/>
  <c r="AG315" s="1"/>
  <c r="AD315"/>
  <c r="AC315"/>
  <c r="X316"/>
  <c r="AE316" s="1"/>
  <c r="AD316"/>
  <c r="AC316"/>
  <c r="X317"/>
  <c r="AE317" s="1"/>
  <c r="AF317" s="1"/>
  <c r="AG317" s="1"/>
  <c r="AD317"/>
  <c r="AC317"/>
  <c r="X878"/>
  <c r="AE878" s="1"/>
  <c r="AD878"/>
  <c r="AC878"/>
  <c r="X262"/>
  <c r="AE262" s="1"/>
  <c r="AF262" s="1"/>
  <c r="AG262" s="1"/>
  <c r="AD262"/>
  <c r="AC262"/>
  <c r="X318"/>
  <c r="AE318" s="1"/>
  <c r="AD318"/>
  <c r="AC318"/>
  <c r="X160"/>
  <c r="AE160" s="1"/>
  <c r="AF160" s="1"/>
  <c r="AG160" s="1"/>
  <c r="AD160"/>
  <c r="AC160"/>
  <c r="X132"/>
  <c r="AE132" s="1"/>
  <c r="AD132"/>
  <c r="AC132"/>
  <c r="X666"/>
  <c r="AE666" s="1"/>
  <c r="AF666" s="1"/>
  <c r="AG666" s="1"/>
  <c r="AD666"/>
  <c r="AC666"/>
  <c r="X727"/>
  <c r="AE727" s="1"/>
  <c r="AD727"/>
  <c r="AC727"/>
  <c r="X750"/>
  <c r="AE750" s="1"/>
  <c r="AF750" s="1"/>
  <c r="AG750" s="1"/>
  <c r="AD750"/>
  <c r="AC750"/>
  <c r="X42"/>
  <c r="AE42" s="1"/>
  <c r="AD42"/>
  <c r="AC42"/>
  <c r="X15"/>
  <c r="AE15" s="1"/>
  <c r="AF15" s="1"/>
  <c r="AG15" s="1"/>
  <c r="AD15"/>
  <c r="AC15"/>
  <c r="X321"/>
  <c r="AE321" s="1"/>
  <c r="AD321"/>
  <c r="AC321"/>
  <c r="X26"/>
  <c r="AE26" s="1"/>
  <c r="AF26" s="1"/>
  <c r="AG26" s="1"/>
  <c r="AD26"/>
  <c r="AC26"/>
  <c r="X910"/>
  <c r="AE910" s="1"/>
  <c r="AD910"/>
  <c r="AC910"/>
  <c r="X323"/>
  <c r="AE323" s="1"/>
  <c r="AF323" s="1"/>
  <c r="AG323" s="1"/>
  <c r="AD323"/>
  <c r="AC323"/>
  <c r="X242"/>
  <c r="AE242" s="1"/>
  <c r="AD242"/>
  <c r="AF242" s="1"/>
  <c r="AG242" s="1"/>
  <c r="AC242"/>
  <c r="X640"/>
  <c r="AE640" s="1"/>
  <c r="AF640" s="1"/>
  <c r="AG640" s="1"/>
  <c r="AD640"/>
  <c r="AC640"/>
  <c r="X113"/>
  <c r="AE113" s="1"/>
  <c r="AD113"/>
  <c r="AC113"/>
  <c r="X338"/>
  <c r="AE338" s="1"/>
  <c r="AF338" s="1"/>
  <c r="AG338" s="1"/>
  <c r="AD338"/>
  <c r="AC338"/>
  <c r="X339"/>
  <c r="AE339" s="1"/>
  <c r="AD339"/>
  <c r="AC339"/>
  <c r="X274"/>
  <c r="AE274" s="1"/>
  <c r="AF274" s="1"/>
  <c r="AG274" s="1"/>
  <c r="AD274"/>
  <c r="AC274"/>
  <c r="X918"/>
  <c r="AE918" s="1"/>
  <c r="AD918"/>
  <c r="AC918"/>
  <c r="X200"/>
  <c r="AE200" s="1"/>
  <c r="AF200" s="1"/>
  <c r="AG200" s="1"/>
  <c r="AD200"/>
  <c r="AC200"/>
  <c r="X607"/>
  <c r="AE607" s="1"/>
  <c r="AD607"/>
  <c r="AC607"/>
  <c r="X108"/>
  <c r="AE108" s="1"/>
  <c r="AF108" s="1"/>
  <c r="AG108" s="1"/>
  <c r="AD108"/>
  <c r="AC108"/>
  <c r="X670"/>
  <c r="AE670" s="1"/>
  <c r="AD670"/>
  <c r="AC670"/>
  <c r="X98"/>
  <c r="AE98" s="1"/>
  <c r="AF98" s="1"/>
  <c r="AG98" s="1"/>
  <c r="AD98"/>
  <c r="AC98"/>
  <c r="X253"/>
  <c r="AE253" s="1"/>
  <c r="AD253"/>
  <c r="AC253"/>
  <c r="X555"/>
  <c r="AE555" s="1"/>
  <c r="AF555" s="1"/>
  <c r="AG555" s="1"/>
  <c r="AD555"/>
  <c r="AC555"/>
  <c r="X839"/>
  <c r="AE839" s="1"/>
  <c r="AD839"/>
  <c r="AC839"/>
  <c r="X742"/>
  <c r="AE742" s="1"/>
  <c r="AF742" s="1"/>
  <c r="AG742" s="1"/>
  <c r="AD742"/>
  <c r="AC742"/>
  <c r="X683"/>
  <c r="AE683" s="1"/>
  <c r="AD683"/>
  <c r="AC683"/>
  <c r="X552"/>
  <c r="AE552" s="1"/>
  <c r="AF552" s="1"/>
  <c r="AG552" s="1"/>
  <c r="AD552"/>
  <c r="AC552"/>
  <c r="X942"/>
  <c r="AE942" s="1"/>
  <c r="AD942"/>
  <c r="AC942"/>
  <c r="X350"/>
  <c r="AE350" s="1"/>
  <c r="AF350" s="1"/>
  <c r="AG350" s="1"/>
  <c r="AD350"/>
  <c r="AC350"/>
  <c r="X595"/>
  <c r="AE595" s="1"/>
  <c r="AD595"/>
  <c r="AC595"/>
  <c r="X8"/>
  <c r="AE8" s="1"/>
  <c r="AF8" s="1"/>
  <c r="AG8" s="1"/>
  <c r="AD8"/>
  <c r="AC8"/>
  <c r="X837"/>
  <c r="AE837" s="1"/>
  <c r="AD837"/>
  <c r="AC837"/>
  <c r="X85"/>
  <c r="AE85" s="1"/>
  <c r="AF85" s="1"/>
  <c r="AG85" s="1"/>
  <c r="AD85"/>
  <c r="AC85"/>
  <c r="X353"/>
  <c r="AE353" s="1"/>
  <c r="AD353"/>
  <c r="AC353"/>
  <c r="X576"/>
  <c r="AE576" s="1"/>
  <c r="AF576" s="1"/>
  <c r="AG576" s="1"/>
  <c r="AD576"/>
  <c r="AC576"/>
  <c r="X781"/>
  <c r="AE781" s="1"/>
  <c r="AD781"/>
  <c r="AC781"/>
  <c r="X720"/>
  <c r="AE720" s="1"/>
  <c r="AF720" s="1"/>
  <c r="AG720" s="1"/>
  <c r="AD720"/>
  <c r="AC720"/>
  <c r="X28"/>
  <c r="AE28" s="1"/>
  <c r="AD28"/>
  <c r="AC28"/>
  <c r="X899"/>
  <c r="AE899" s="1"/>
  <c r="AF899" s="1"/>
  <c r="AG899" s="1"/>
  <c r="AD899"/>
  <c r="AC899"/>
  <c r="X662"/>
  <c r="AE662" s="1"/>
  <c r="AD662"/>
  <c r="AC662"/>
  <c r="X700"/>
  <c r="AE700" s="1"/>
  <c r="AF700" s="1"/>
  <c r="AG700" s="1"/>
  <c r="AD700"/>
  <c r="AC700"/>
  <c r="X289"/>
  <c r="AE289" s="1"/>
  <c r="AD289"/>
  <c r="AC289"/>
  <c r="X801"/>
  <c r="AE801" s="1"/>
  <c r="AF801" s="1"/>
  <c r="AG801" s="1"/>
  <c r="AD801"/>
  <c r="AC801"/>
  <c r="X931"/>
  <c r="AE931" s="1"/>
  <c r="AD931"/>
  <c r="AC931"/>
  <c r="X357"/>
  <c r="AE357" s="1"/>
  <c r="AF357" s="1"/>
  <c r="AG357" s="1"/>
  <c r="AD357"/>
  <c r="AC357"/>
  <c r="X358"/>
  <c r="AE358" s="1"/>
  <c r="AD358"/>
  <c r="AC358"/>
  <c r="X953"/>
  <c r="AE953" s="1"/>
  <c r="AF953" s="1"/>
  <c r="AG953" s="1"/>
  <c r="AD953"/>
  <c r="AC953"/>
  <c r="X266"/>
  <c r="AE266" s="1"/>
  <c r="AD266"/>
  <c r="AC266"/>
  <c r="X205"/>
  <c r="AE205" s="1"/>
  <c r="AF205" s="1"/>
  <c r="AG205" s="1"/>
  <c r="AD205"/>
  <c r="AC205"/>
  <c r="X257"/>
  <c r="AE257" s="1"/>
  <c r="AD257"/>
  <c r="AC257"/>
  <c r="X653"/>
  <c r="AE653" s="1"/>
  <c r="AF653" s="1"/>
  <c r="AG653" s="1"/>
  <c r="AD653"/>
  <c r="AC653"/>
  <c r="X835"/>
  <c r="AE835" s="1"/>
  <c r="AD835"/>
  <c r="AC835"/>
  <c r="X84"/>
  <c r="AE84" s="1"/>
  <c r="AF84" s="1"/>
  <c r="AG84" s="1"/>
  <c r="AD84"/>
  <c r="AC84"/>
  <c r="X813"/>
  <c r="AE813" s="1"/>
  <c r="AD813"/>
  <c r="AC813"/>
  <c r="X360"/>
  <c r="AE360" s="1"/>
  <c r="AF360" s="1"/>
  <c r="AG360" s="1"/>
  <c r="AD360"/>
  <c r="AC360"/>
  <c r="X641"/>
  <c r="AE641" s="1"/>
  <c r="AD641"/>
  <c r="AC641"/>
  <c r="X361"/>
  <c r="AE361" s="1"/>
  <c r="AF361" s="1"/>
  <c r="AG361" s="1"/>
  <c r="AD361"/>
  <c r="AC361"/>
  <c r="X65"/>
  <c r="AE65" s="1"/>
  <c r="AD65"/>
  <c r="AC65"/>
  <c r="X830"/>
  <c r="AE830" s="1"/>
  <c r="AF830" s="1"/>
  <c r="AG830" s="1"/>
  <c r="AD830"/>
  <c r="AC830"/>
  <c r="X362"/>
  <c r="AE362" s="1"/>
  <c r="AD362"/>
  <c r="AC362"/>
  <c r="X870"/>
  <c r="AE870" s="1"/>
  <c r="AF870" s="1"/>
  <c r="AG870" s="1"/>
  <c r="AD870"/>
  <c r="AC870"/>
  <c r="X364"/>
  <c r="AE364" s="1"/>
  <c r="AD364"/>
  <c r="AC364"/>
  <c r="X679"/>
  <c r="AE679" s="1"/>
  <c r="AF679" s="1"/>
  <c r="AG679" s="1"/>
  <c r="AD679"/>
  <c r="AC679"/>
  <c r="X596"/>
  <c r="AE596" s="1"/>
  <c r="AD596"/>
  <c r="AC596"/>
  <c r="X929"/>
  <c r="AE929" s="1"/>
  <c r="AF929" s="1"/>
  <c r="AG929" s="1"/>
  <c r="AD929"/>
  <c r="AC929"/>
  <c r="X144"/>
  <c r="AE144" s="1"/>
  <c r="AD144"/>
  <c r="AC144"/>
  <c r="X368"/>
  <c r="AE368" s="1"/>
  <c r="AF368" s="1"/>
  <c r="AG368" s="1"/>
  <c r="AD368"/>
  <c r="AC368"/>
  <c r="X123"/>
  <c r="AE123" s="1"/>
  <c r="AD123"/>
  <c r="AF123" s="1"/>
  <c r="AG123" s="1"/>
  <c r="AC123"/>
  <c r="X846"/>
  <c r="AE846" s="1"/>
  <c r="AD846"/>
  <c r="AC846"/>
  <c r="X23"/>
  <c r="AE23" s="1"/>
  <c r="AD23"/>
  <c r="AF23" s="1"/>
  <c r="AG23" s="1"/>
  <c r="AC23"/>
  <c r="X119"/>
  <c r="AE119" s="1"/>
  <c r="AD119"/>
  <c r="AC119"/>
  <c r="X254"/>
  <c r="AE254" s="1"/>
  <c r="AD254"/>
  <c r="AF254" s="1"/>
  <c r="AG254" s="1"/>
  <c r="AC254"/>
  <c r="X949"/>
  <c r="AE949" s="1"/>
  <c r="AF949" s="1"/>
  <c r="AG949" s="1"/>
  <c r="AD949"/>
  <c r="AC949"/>
  <c r="X843"/>
  <c r="AE843" s="1"/>
  <c r="AD843"/>
  <c r="AC843"/>
  <c r="X654"/>
  <c r="AE654" s="1"/>
  <c r="AF654" s="1"/>
  <c r="AG654" s="1"/>
  <c r="AD654"/>
  <c r="AC654"/>
  <c r="X237"/>
  <c r="AE237" s="1"/>
  <c r="AD237"/>
  <c r="AC237"/>
  <c r="X417"/>
  <c r="AE417" s="1"/>
  <c r="AF417" s="1"/>
  <c r="AG417" s="1"/>
  <c r="AD417"/>
  <c r="AC417"/>
  <c r="X418"/>
  <c r="AE418" s="1"/>
  <c r="AD418"/>
  <c r="AC418"/>
  <c r="X958"/>
  <c r="AE958" s="1"/>
  <c r="AF958" s="1"/>
  <c r="AG958" s="1"/>
  <c r="AD958"/>
  <c r="AC958"/>
  <c r="X896"/>
  <c r="AE896" s="1"/>
  <c r="AD896"/>
  <c r="AC896"/>
  <c r="X564"/>
  <c r="AE564" s="1"/>
  <c r="AF564" s="1"/>
  <c r="AG564" s="1"/>
  <c r="AD564"/>
  <c r="AC564"/>
  <c r="X771"/>
  <c r="AE771" s="1"/>
  <c r="AD771"/>
  <c r="AC771"/>
  <c r="X419"/>
  <c r="AE419" s="1"/>
  <c r="AF419" s="1"/>
  <c r="AG419" s="1"/>
  <c r="AD419"/>
  <c r="AC419"/>
  <c r="X420"/>
  <c r="AE420" s="1"/>
  <c r="AD420"/>
  <c r="AC420"/>
  <c r="X794"/>
  <c r="AE794" s="1"/>
  <c r="AF794" s="1"/>
  <c r="AG794" s="1"/>
  <c r="AD794"/>
  <c r="AC794"/>
  <c r="X135"/>
  <c r="AE135" s="1"/>
  <c r="AD135"/>
  <c r="AC135"/>
  <c r="X297"/>
  <c r="AE297" s="1"/>
  <c r="AF297" s="1"/>
  <c r="AG297" s="1"/>
  <c r="AD297"/>
  <c r="AC297"/>
  <c r="X422"/>
  <c r="AE422" s="1"/>
  <c r="AD422"/>
  <c r="AC422"/>
  <c r="X138"/>
  <c r="AE138" s="1"/>
  <c r="AF138" s="1"/>
  <c r="AG138" s="1"/>
  <c r="AD138"/>
  <c r="AC138"/>
  <c r="X70"/>
  <c r="AE70" s="1"/>
  <c r="AD70"/>
  <c r="AC70"/>
  <c r="X838"/>
  <c r="AE838" s="1"/>
  <c r="AF838" s="1"/>
  <c r="AG838" s="1"/>
  <c r="AD838"/>
  <c r="AC838"/>
  <c r="X55"/>
  <c r="AE55" s="1"/>
  <c r="AD55"/>
  <c r="AC55"/>
  <c r="X760"/>
  <c r="AE760" s="1"/>
  <c r="AF760" s="1"/>
  <c r="AG760" s="1"/>
  <c r="AD760"/>
  <c r="AC760"/>
  <c r="X851"/>
  <c r="AE851" s="1"/>
  <c r="AD851"/>
  <c r="AC851"/>
  <c r="X808"/>
  <c r="AE808" s="1"/>
  <c r="AF808" s="1"/>
  <c r="AG808" s="1"/>
  <c r="AD808"/>
  <c r="AC808"/>
  <c r="X154"/>
  <c r="AE154" s="1"/>
  <c r="AD154"/>
  <c r="AC154"/>
  <c r="X255"/>
  <c r="AE255" s="1"/>
  <c r="AF255" s="1"/>
  <c r="AG255" s="1"/>
  <c r="AD255"/>
  <c r="AC255"/>
  <c r="X163"/>
  <c r="AE163" s="1"/>
  <c r="AD163"/>
  <c r="AC163"/>
  <c r="X775"/>
  <c r="AE775" s="1"/>
  <c r="AF775" s="1"/>
  <c r="AG775" s="1"/>
  <c r="AD775"/>
  <c r="AC775"/>
  <c r="X301"/>
  <c r="AE301" s="1"/>
  <c r="AD301"/>
  <c r="AC301"/>
  <c r="X199"/>
  <c r="AE199" s="1"/>
  <c r="AF199" s="1"/>
  <c r="AG199" s="1"/>
  <c r="AD199"/>
  <c r="AC199"/>
  <c r="X724"/>
  <c r="AE724" s="1"/>
  <c r="AD724"/>
  <c r="AC724"/>
  <c r="X75"/>
  <c r="AE75" s="1"/>
  <c r="AF75" s="1"/>
  <c r="AG75" s="1"/>
  <c r="AD75"/>
  <c r="AC75"/>
  <c r="X859"/>
  <c r="AE859" s="1"/>
  <c r="AD859"/>
  <c r="AC859"/>
  <c r="X428"/>
  <c r="AE428" s="1"/>
  <c r="AF428" s="1"/>
  <c r="AG428" s="1"/>
  <c r="AD428"/>
  <c r="AC428"/>
  <c r="X27"/>
  <c r="AE27" s="1"/>
  <c r="AD27"/>
  <c r="AC27"/>
  <c r="X955"/>
  <c r="AE955" s="1"/>
  <c r="AF955" s="1"/>
  <c r="AG955" s="1"/>
  <c r="AD955"/>
  <c r="AC955"/>
  <c r="X712"/>
  <c r="AE712" s="1"/>
  <c r="AD712"/>
  <c r="AC712"/>
  <c r="X169"/>
  <c r="AE169" s="1"/>
  <c r="AF169" s="1"/>
  <c r="AG169" s="1"/>
  <c r="AD169"/>
  <c r="AC169"/>
  <c r="X568"/>
  <c r="AE568" s="1"/>
  <c r="AD568"/>
  <c r="AC568"/>
  <c r="X204"/>
  <c r="AE204" s="1"/>
  <c r="AF204" s="1"/>
  <c r="AG204" s="1"/>
  <c r="AD204"/>
  <c r="AC204"/>
  <c r="X101"/>
  <c r="AE101" s="1"/>
  <c r="AD101"/>
  <c r="AC101"/>
  <c r="X432"/>
  <c r="AE432" s="1"/>
  <c r="AF432" s="1"/>
  <c r="AG432" s="1"/>
  <c r="AD432"/>
  <c r="AC432"/>
  <c r="X150"/>
  <c r="AE150" s="1"/>
  <c r="AD150"/>
  <c r="AC150"/>
  <c r="X74"/>
  <c r="AE74" s="1"/>
  <c r="AF74" s="1"/>
  <c r="AG74" s="1"/>
  <c r="AD74"/>
  <c r="AC74"/>
  <c r="X638"/>
  <c r="AE638" s="1"/>
  <c r="AD638"/>
  <c r="AC638"/>
  <c r="X773"/>
  <c r="AE773" s="1"/>
  <c r="AF773" s="1"/>
  <c r="AG773" s="1"/>
  <c r="AD773"/>
  <c r="AC773"/>
  <c r="X865"/>
  <c r="AE865" s="1"/>
  <c r="AD865"/>
  <c r="AC865"/>
  <c r="X161"/>
  <c r="AE161" s="1"/>
  <c r="AF161" s="1"/>
  <c r="AG161" s="1"/>
  <c r="AD161"/>
  <c r="AC161"/>
  <c r="X435"/>
  <c r="AE435" s="1"/>
  <c r="AD435"/>
  <c r="AC435"/>
  <c r="X437"/>
  <c r="AE437" s="1"/>
  <c r="AF437" s="1"/>
  <c r="AG437" s="1"/>
  <c r="AD437"/>
  <c r="AC437"/>
  <c r="X740"/>
  <c r="AE740" s="1"/>
  <c r="AD740"/>
  <c r="AC740"/>
  <c r="X249"/>
  <c r="AE249" s="1"/>
  <c r="AF249" s="1"/>
  <c r="AG249" s="1"/>
  <c r="AD249"/>
  <c r="AC249"/>
  <c r="X438"/>
  <c r="AE438" s="1"/>
  <c r="AD438"/>
  <c r="AC438"/>
  <c r="X256"/>
  <c r="AE256" s="1"/>
  <c r="AF256" s="1"/>
  <c r="AG256" s="1"/>
  <c r="AD256"/>
  <c r="AC256"/>
  <c r="X593"/>
  <c r="AE593" s="1"/>
  <c r="AD593"/>
  <c r="AC593"/>
  <c r="X286"/>
  <c r="AE286" s="1"/>
  <c r="AF286" s="1"/>
  <c r="AG286" s="1"/>
  <c r="AD286"/>
  <c r="AC286"/>
  <c r="X806"/>
  <c r="AE806" s="1"/>
  <c r="AD806"/>
  <c r="AC806"/>
  <c r="X946"/>
  <c r="AE946" s="1"/>
  <c r="AF946" s="1"/>
  <c r="AG946" s="1"/>
  <c r="AD946"/>
  <c r="AC946"/>
  <c r="X212"/>
  <c r="AE212" s="1"/>
  <c r="AD212"/>
  <c r="AC212"/>
  <c r="X441"/>
  <c r="AE441" s="1"/>
  <c r="AF441" s="1"/>
  <c r="AG441" s="1"/>
  <c r="AD441"/>
  <c r="AC441"/>
  <c r="X188"/>
  <c r="AE188" s="1"/>
  <c r="AD188"/>
  <c r="AC188"/>
  <c r="X48"/>
  <c r="AE48" s="1"/>
  <c r="AF48" s="1"/>
  <c r="AG48" s="1"/>
  <c r="AD48"/>
  <c r="AC48"/>
  <c r="X715"/>
  <c r="AE715" s="1"/>
  <c r="AD715"/>
  <c r="AC715"/>
  <c r="X443"/>
  <c r="AE443" s="1"/>
  <c r="AF443" s="1"/>
  <c r="AG443" s="1"/>
  <c r="AD443"/>
  <c r="AC443"/>
  <c r="X246"/>
  <c r="AE246" s="1"/>
  <c r="AD246"/>
  <c r="AC246"/>
  <c r="X752"/>
  <c r="AE752" s="1"/>
  <c r="AF752" s="1"/>
  <c r="AG752" s="1"/>
  <c r="AD752"/>
  <c r="AC752"/>
  <c r="X777"/>
  <c r="AE777" s="1"/>
  <c r="AD777"/>
  <c r="AC777"/>
  <c r="X678"/>
  <c r="AE678" s="1"/>
  <c r="AF678" s="1"/>
  <c r="AG678" s="1"/>
  <c r="AD678"/>
  <c r="AC678"/>
  <c r="X655"/>
  <c r="AE655" s="1"/>
  <c r="AD655"/>
  <c r="AC655"/>
  <c r="X79"/>
  <c r="AE79" s="1"/>
  <c r="AF79" s="1"/>
  <c r="AG79" s="1"/>
  <c r="AD79"/>
  <c r="AC79"/>
  <c r="X448"/>
  <c r="AE448" s="1"/>
  <c r="AD448"/>
  <c r="AC448"/>
  <c r="X692"/>
  <c r="AE692" s="1"/>
  <c r="AF692" s="1"/>
  <c r="AG692" s="1"/>
  <c r="AD692"/>
  <c r="AC692"/>
  <c r="X622"/>
  <c r="AE622" s="1"/>
  <c r="AD622"/>
  <c r="AC622"/>
  <c r="X812"/>
  <c r="AE812" s="1"/>
  <c r="AF812" s="1"/>
  <c r="AG812" s="1"/>
  <c r="AD812"/>
  <c r="AC812"/>
  <c r="X714"/>
  <c r="AE714" s="1"/>
  <c r="AD714"/>
  <c r="AC714"/>
  <c r="X270"/>
  <c r="AE270" s="1"/>
  <c r="AF270" s="1"/>
  <c r="AG270" s="1"/>
  <c r="AD270"/>
  <c r="AC270"/>
  <c r="X97"/>
  <c r="AE97" s="1"/>
  <c r="AD97"/>
  <c r="AC97"/>
  <c r="X584"/>
  <c r="AE584" s="1"/>
  <c r="AC584"/>
  <c r="AD584"/>
  <c r="AC105"/>
  <c r="X105"/>
  <c r="AE105" s="1"/>
  <c r="AF105" s="1"/>
  <c r="AG105" s="1"/>
  <c r="AD105"/>
  <c r="AC766"/>
  <c r="X766"/>
  <c r="AE766" s="1"/>
  <c r="AD766"/>
  <c r="AC304"/>
  <c r="X304"/>
  <c r="AE304" s="1"/>
  <c r="AF304" s="1"/>
  <c r="AG304" s="1"/>
  <c r="AD304"/>
  <c r="AC716"/>
  <c r="X716"/>
  <c r="AE716" s="1"/>
  <c r="AD716"/>
  <c r="AC728"/>
  <c r="X728"/>
  <c r="AE728" s="1"/>
  <c r="AF728" s="1"/>
  <c r="AG728" s="1"/>
  <c r="AD728"/>
  <c r="AC922"/>
  <c r="X922"/>
  <c r="AE922" s="1"/>
  <c r="AD922"/>
  <c r="AC711"/>
  <c r="X711"/>
  <c r="AE711" s="1"/>
  <c r="AF711" s="1"/>
  <c r="AG711" s="1"/>
  <c r="AD711"/>
  <c r="AC735"/>
  <c r="X735"/>
  <c r="AE735" s="1"/>
  <c r="AD735"/>
  <c r="AC881"/>
  <c r="X881"/>
  <c r="AE881" s="1"/>
  <c r="AD881"/>
  <c r="AC786"/>
  <c r="X786"/>
  <c r="AE786" s="1"/>
  <c r="AD786"/>
  <c r="AF786" s="1"/>
  <c r="AG786" s="1"/>
  <c r="AC176"/>
  <c r="X176"/>
  <c r="AE176" s="1"/>
  <c r="AD176"/>
  <c r="AC726"/>
  <c r="X726"/>
  <c r="AE726" s="1"/>
  <c r="AD726"/>
  <c r="AF726" s="1"/>
  <c r="AG726" s="1"/>
  <c r="AC111"/>
  <c r="X111"/>
  <c r="AE111" s="1"/>
  <c r="AD111"/>
  <c r="AC88"/>
  <c r="X88"/>
  <c r="AE88" s="1"/>
  <c r="AD88"/>
  <c r="AF88" s="1"/>
  <c r="AG88" s="1"/>
  <c r="AC31"/>
  <c r="X31"/>
  <c r="AE31" s="1"/>
  <c r="AF31" s="1"/>
  <c r="AG31" s="1"/>
  <c r="AD31"/>
  <c r="AC376"/>
  <c r="X376"/>
  <c r="AE376" s="1"/>
  <c r="AD376"/>
  <c r="AC608"/>
  <c r="X608"/>
  <c r="AE608" s="1"/>
  <c r="AF608" s="1"/>
  <c r="AG608" s="1"/>
  <c r="AD608"/>
  <c r="AC924"/>
  <c r="X924"/>
  <c r="AE924" s="1"/>
  <c r="AD924"/>
  <c r="AC189"/>
  <c r="X189"/>
  <c r="AE189" s="1"/>
  <c r="AF189" s="1"/>
  <c r="AG189" s="1"/>
  <c r="AD189"/>
  <c r="AC76"/>
  <c r="X76"/>
  <c r="AE76" s="1"/>
  <c r="AD76"/>
  <c r="AC86"/>
  <c r="X86"/>
  <c r="AE86" s="1"/>
  <c r="AF86" s="1"/>
  <c r="AG86" s="1"/>
  <c r="AD86"/>
  <c r="AC741"/>
  <c r="X741"/>
  <c r="AE741" s="1"/>
  <c r="AD741"/>
  <c r="AC802"/>
  <c r="X802"/>
  <c r="AE802" s="1"/>
  <c r="AF802" s="1"/>
  <c r="AG802" s="1"/>
  <c r="AD802"/>
  <c r="AC12"/>
  <c r="X12"/>
  <c r="AE12" s="1"/>
  <c r="AD12"/>
  <c r="AC890"/>
  <c r="X890"/>
  <c r="AE890" s="1"/>
  <c r="AF890" s="1"/>
  <c r="AG890" s="1"/>
  <c r="AD890"/>
  <c r="AC378"/>
  <c r="X378"/>
  <c r="AE378" s="1"/>
  <c r="AD378"/>
  <c r="AC776"/>
  <c r="X776"/>
  <c r="AE776" s="1"/>
  <c r="AF776" s="1"/>
  <c r="AG776" s="1"/>
  <c r="AD776"/>
  <c r="AC904"/>
  <c r="X904"/>
  <c r="AE904" s="1"/>
  <c r="AD904"/>
  <c r="AC694"/>
  <c r="X694"/>
  <c r="AE694" s="1"/>
  <c r="AF694" s="1"/>
  <c r="AG694" s="1"/>
  <c r="AD694"/>
  <c r="AC688"/>
  <c r="X688"/>
  <c r="AE688" s="1"/>
  <c r="AD688"/>
  <c r="AC382"/>
  <c r="X382"/>
  <c r="AE382" s="1"/>
  <c r="AF382" s="1"/>
  <c r="AG382" s="1"/>
  <c r="AD382"/>
  <c r="AC126"/>
  <c r="X126"/>
  <c r="AE126" s="1"/>
  <c r="AD126"/>
  <c r="AC577"/>
  <c r="X577"/>
  <c r="AE577" s="1"/>
  <c r="AF577" s="1"/>
  <c r="AG577" s="1"/>
  <c r="AD577"/>
  <c r="AC78"/>
  <c r="X78"/>
  <c r="AE78" s="1"/>
  <c r="AD78"/>
  <c r="AC151"/>
  <c r="X151"/>
  <c r="AE151" s="1"/>
  <c r="AF151" s="1"/>
  <c r="AG151" s="1"/>
  <c r="AD151"/>
  <c r="AC565"/>
  <c r="X565"/>
  <c r="AE565" s="1"/>
  <c r="AD565"/>
  <c r="AC57"/>
  <c r="X57"/>
  <c r="AE57" s="1"/>
  <c r="AF57" s="1"/>
  <c r="AG57" s="1"/>
  <c r="AD57"/>
  <c r="AC157"/>
  <c r="X157"/>
  <c r="AE157" s="1"/>
  <c r="AD157"/>
  <c r="AC41"/>
  <c r="X41"/>
  <c r="AE41" s="1"/>
  <c r="AF41" s="1"/>
  <c r="AG41" s="1"/>
  <c r="AD41"/>
  <c r="AC736"/>
  <c r="X736"/>
  <c r="AE736" s="1"/>
  <c r="AD736"/>
  <c r="AC386"/>
  <c r="X386"/>
  <c r="AE386" s="1"/>
  <c r="AF386" s="1"/>
  <c r="AG386" s="1"/>
  <c r="AD386"/>
  <c r="AC236"/>
  <c r="X236"/>
  <c r="AE236" s="1"/>
  <c r="AD236"/>
  <c r="AC196"/>
  <c r="X196"/>
  <c r="AE196" s="1"/>
  <c r="AF196" s="1"/>
  <c r="AG196" s="1"/>
  <c r="AD196"/>
  <c r="AC265"/>
  <c r="X265"/>
  <c r="AE265" s="1"/>
  <c r="AD265"/>
  <c r="AC9"/>
  <c r="X9"/>
  <c r="AE9" s="1"/>
  <c r="AF9" s="1"/>
  <c r="AG9" s="1"/>
  <c r="AD9"/>
  <c r="AC192"/>
  <c r="X192"/>
  <c r="AE192" s="1"/>
  <c r="AD192"/>
  <c r="AC389"/>
  <c r="X389"/>
  <c r="AE389" s="1"/>
  <c r="AF389" s="1"/>
  <c r="AG389" s="1"/>
  <c r="AD389"/>
  <c r="AC950"/>
  <c r="X950"/>
  <c r="AE950" s="1"/>
  <c r="AD950"/>
  <c r="AC759"/>
  <c r="X759"/>
  <c r="AE759" s="1"/>
  <c r="AF759" s="1"/>
  <c r="AG759" s="1"/>
  <c r="AD759"/>
  <c r="AC190"/>
  <c r="X190"/>
  <c r="AE190" s="1"/>
  <c r="AD190"/>
  <c r="AC393"/>
  <c r="X393"/>
  <c r="AE393" s="1"/>
  <c r="AF393" s="1"/>
  <c r="AG393" s="1"/>
  <c r="AD393"/>
  <c r="AC628"/>
  <c r="X628"/>
  <c r="AE628" s="1"/>
  <c r="AD628"/>
  <c r="AC667"/>
  <c r="X667"/>
  <c r="AE667" s="1"/>
  <c r="AF667" s="1"/>
  <c r="AG667" s="1"/>
  <c r="AD667"/>
  <c r="AC686"/>
  <c r="X686"/>
  <c r="AE686" s="1"/>
  <c r="AD686"/>
  <c r="AF686" s="1"/>
  <c r="AG686" s="1"/>
  <c r="AC935"/>
  <c r="X935"/>
  <c r="AE935" s="1"/>
  <c r="AD935"/>
  <c r="AC131"/>
  <c r="X131"/>
  <c r="AE131" s="1"/>
  <c r="AD131"/>
  <c r="AF131" s="1"/>
  <c r="AG131" s="1"/>
  <c r="AC579"/>
  <c r="X579"/>
  <c r="AE579" s="1"/>
  <c r="AD579"/>
  <c r="AC230"/>
  <c r="X230"/>
  <c r="AE230" s="1"/>
  <c r="AD230"/>
  <c r="AF230" s="1"/>
  <c r="AG230" s="1"/>
  <c r="AC932"/>
  <c r="X932"/>
  <c r="AE932" s="1"/>
  <c r="AD932"/>
  <c r="AC399"/>
  <c r="X399"/>
  <c r="AE399" s="1"/>
  <c r="AD399"/>
  <c r="AF399" s="1"/>
  <c r="AG399" s="1"/>
  <c r="AC400"/>
  <c r="X400"/>
  <c r="AE400" s="1"/>
  <c r="AD400"/>
  <c r="AC77"/>
  <c r="X77"/>
  <c r="AE77" s="1"/>
  <c r="AD77"/>
  <c r="AF77" s="1"/>
  <c r="AG77" s="1"/>
  <c r="AC944"/>
  <c r="X944"/>
  <c r="AE944" s="1"/>
  <c r="AD944"/>
  <c r="AC406"/>
  <c r="X406"/>
  <c r="AE406" s="1"/>
  <c r="AD406"/>
  <c r="AF406" s="1"/>
  <c r="AG406" s="1"/>
  <c r="AC453"/>
  <c r="X453"/>
  <c r="AE453" s="1"/>
  <c r="AF453" s="1"/>
  <c r="AG453" s="1"/>
  <c r="AD453"/>
  <c r="AC754"/>
  <c r="X754"/>
  <c r="AE754" s="1"/>
  <c r="AD754"/>
  <c r="AC825"/>
  <c r="X825"/>
  <c r="AE825" s="1"/>
  <c r="AF825" s="1"/>
  <c r="AG825" s="1"/>
  <c r="AD825"/>
  <c r="AC295"/>
  <c r="X295"/>
  <c r="AE295" s="1"/>
  <c r="AD295"/>
  <c r="AC454"/>
  <c r="X454"/>
  <c r="AE454" s="1"/>
  <c r="AF454" s="1"/>
  <c r="AG454" s="1"/>
  <c r="AD454"/>
  <c r="AC162"/>
  <c r="X162"/>
  <c r="AE162" s="1"/>
  <c r="AD162"/>
  <c r="AC619"/>
  <c r="X619"/>
  <c r="AE619" s="1"/>
  <c r="AF619" s="1"/>
  <c r="AG619" s="1"/>
  <c r="AD619"/>
  <c r="AC456"/>
  <c r="X456"/>
  <c r="AE456" s="1"/>
  <c r="AD456"/>
  <c r="AC458"/>
  <c r="X458"/>
  <c r="AE458" s="1"/>
  <c r="AF458" s="1"/>
  <c r="AG458" s="1"/>
  <c r="AD458"/>
  <c r="AC459"/>
  <c r="X459"/>
  <c r="AE459" s="1"/>
  <c r="AD459"/>
  <c r="AC461"/>
  <c r="X461"/>
  <c r="AE461" s="1"/>
  <c r="AF461" s="1"/>
  <c r="AG461" s="1"/>
  <c r="AD461"/>
  <c r="AC462"/>
  <c r="X462"/>
  <c r="AE462" s="1"/>
  <c r="AD462"/>
  <c r="AC248"/>
  <c r="X248"/>
  <c r="AE248" s="1"/>
  <c r="AF248" s="1"/>
  <c r="AG248" s="1"/>
  <c r="AD248"/>
  <c r="AC849"/>
  <c r="X849"/>
  <c r="AE849" s="1"/>
  <c r="AD849"/>
  <c r="AC809"/>
  <c r="X809"/>
  <c r="AE809" s="1"/>
  <c r="AD809"/>
  <c r="AC663"/>
  <c r="X663"/>
  <c r="AE663" s="1"/>
  <c r="AD663"/>
  <c r="AF663" s="1"/>
  <c r="AG663" s="1"/>
  <c r="AC258"/>
  <c r="X258"/>
  <c r="AE258" s="1"/>
  <c r="AD258"/>
  <c r="AC909"/>
  <c r="X909"/>
  <c r="AE909" s="1"/>
  <c r="AD909"/>
  <c r="AF909" s="1"/>
  <c r="AG909" s="1"/>
  <c r="AC466"/>
  <c r="X466"/>
  <c r="AE466" s="1"/>
  <c r="AD466"/>
  <c r="AC32"/>
  <c r="X32"/>
  <c r="AE32" s="1"/>
  <c r="AD32"/>
  <c r="AF32" s="1"/>
  <c r="AG32" s="1"/>
  <c r="AC923"/>
  <c r="X923"/>
  <c r="AE923" s="1"/>
  <c r="AD923"/>
  <c r="AC614"/>
  <c r="X614"/>
  <c r="AE614" s="1"/>
  <c r="AD614"/>
  <c r="AF614" s="1"/>
  <c r="AG614" s="1"/>
  <c r="AC37"/>
  <c r="X37"/>
  <c r="AE37" s="1"/>
  <c r="AD37"/>
  <c r="AC636"/>
  <c r="X636"/>
  <c r="AE636" s="1"/>
  <c r="AD636"/>
  <c r="AF636" s="1"/>
  <c r="AG636" s="1"/>
  <c r="AC71"/>
  <c r="X71"/>
  <c r="AE71" s="1"/>
  <c r="AD71"/>
  <c r="AC166"/>
  <c r="X166"/>
  <c r="AE166" s="1"/>
  <c r="AD166"/>
  <c r="AF166" s="1"/>
  <c r="AG166" s="1"/>
  <c r="AC536"/>
  <c r="X536"/>
  <c r="AE536" s="1"/>
  <c r="AF536" s="1"/>
  <c r="AG536" s="1"/>
  <c r="AD536"/>
  <c r="AC805"/>
  <c r="X805"/>
  <c r="AE805" s="1"/>
  <c r="AD805"/>
  <c r="AC787"/>
  <c r="X787"/>
  <c r="AE787" s="1"/>
  <c r="AD787"/>
  <c r="AD919"/>
  <c r="AF919" s="1"/>
  <c r="AG919" s="1"/>
  <c r="X919"/>
  <c r="AE919" s="1"/>
  <c r="AC919"/>
  <c r="AC884"/>
  <c r="X884"/>
  <c r="AE884" s="1"/>
  <c r="AD884"/>
  <c r="AC203"/>
  <c r="X203"/>
  <c r="AE203" s="1"/>
  <c r="AD203"/>
  <c r="AF203" s="1"/>
  <c r="AG203" s="1"/>
  <c r="AD238"/>
  <c r="X238"/>
  <c r="AE238" s="1"/>
  <c r="AC238"/>
  <c r="AC231"/>
  <c r="X231"/>
  <c r="AE231" s="1"/>
  <c r="AD231"/>
  <c r="AF231" s="1"/>
  <c r="AG231" s="1"/>
  <c r="AD541"/>
  <c r="X541"/>
  <c r="AE541" s="1"/>
  <c r="AC541"/>
  <c r="AD673"/>
  <c r="AF673" s="1"/>
  <c r="AG673" s="1"/>
  <c r="X673"/>
  <c r="AE673" s="1"/>
  <c r="AC673"/>
  <c r="AD229"/>
  <c r="X229"/>
  <c r="AE229" s="1"/>
  <c r="AC229"/>
  <c r="AC956"/>
  <c r="X956"/>
  <c r="AE956" s="1"/>
  <c r="AD956"/>
  <c r="AF956" s="1"/>
  <c r="AG956" s="1"/>
  <c r="AD545"/>
  <c r="X545"/>
  <c r="AE545" s="1"/>
  <c r="AC545"/>
  <c r="AC926"/>
  <c r="X926"/>
  <c r="AE926" s="1"/>
  <c r="AD926"/>
  <c r="AF926" s="1"/>
  <c r="AG926" s="1"/>
  <c r="AD50"/>
  <c r="X50"/>
  <c r="AE50" s="1"/>
  <c r="AC50"/>
  <c r="AC731"/>
  <c r="X731"/>
  <c r="AE731" s="1"/>
  <c r="AD731"/>
  <c r="AF731" s="1"/>
  <c r="AG731" s="1"/>
  <c r="AD171"/>
  <c r="X171"/>
  <c r="AE171" s="1"/>
  <c r="AC171"/>
  <c r="X959"/>
  <c r="AE959" s="1"/>
  <c r="AC959"/>
  <c r="AD959"/>
  <c r="AF959" s="1"/>
  <c r="AG959" s="1"/>
  <c r="AC659"/>
  <c r="X659"/>
  <c r="AE659" s="1"/>
  <c r="AD659"/>
  <c r="AD46"/>
  <c r="AF46" s="1"/>
  <c r="AG46" s="1"/>
  <c r="X46"/>
  <c r="AE46" s="1"/>
  <c r="AC46"/>
  <c r="AD551"/>
  <c r="X551"/>
  <c r="AE551" s="1"/>
  <c r="AC551"/>
  <c r="AF613"/>
  <c r="AG613" s="1"/>
  <c r="AC324"/>
  <c r="X324"/>
  <c r="AE324" s="1"/>
  <c r="AD324"/>
  <c r="AC719"/>
  <c r="X719"/>
  <c r="AE719" s="1"/>
  <c r="AD719"/>
  <c r="AF719" s="1"/>
  <c r="AG719" s="1"/>
  <c r="AC833"/>
  <c r="X833"/>
  <c r="AE833" s="1"/>
  <c r="AD833"/>
  <c r="AC606"/>
  <c r="X606"/>
  <c r="AE606" s="1"/>
  <c r="AD606"/>
  <c r="AF606" s="1"/>
  <c r="AG606" s="1"/>
  <c r="AC372"/>
  <c r="X372"/>
  <c r="AE372" s="1"/>
  <c r="AD372"/>
  <c r="AC293"/>
  <c r="X293"/>
  <c r="AE293" s="1"/>
  <c r="AD293"/>
  <c r="AF293" s="1"/>
  <c r="AG293" s="1"/>
  <c r="AC661"/>
  <c r="X661"/>
  <c r="AE661" s="1"/>
  <c r="AF661" s="1"/>
  <c r="AG661" s="1"/>
  <c r="AD661"/>
  <c r="AC869"/>
  <c r="X869"/>
  <c r="AE869" s="1"/>
  <c r="AD869"/>
  <c r="AC408"/>
  <c r="X408"/>
  <c r="AE408" s="1"/>
  <c r="AF408" s="1"/>
  <c r="AG408" s="1"/>
  <c r="AD408"/>
  <c r="AC409"/>
  <c r="X409"/>
  <c r="AE409" s="1"/>
  <c r="AD409"/>
  <c r="AC73"/>
  <c r="X73"/>
  <c r="AE73" s="1"/>
  <c r="AF73" s="1"/>
  <c r="AG73" s="1"/>
  <c r="AD73"/>
  <c r="AC17"/>
  <c r="X17"/>
  <c r="AE17" s="1"/>
  <c r="AD17"/>
  <c r="AC280"/>
  <c r="X280"/>
  <c r="AE280" s="1"/>
  <c r="AF280" s="1"/>
  <c r="AG280" s="1"/>
  <c r="AD280"/>
  <c r="AC767"/>
  <c r="X767"/>
  <c r="AE767" s="1"/>
  <c r="AD767"/>
  <c r="AC411"/>
  <c r="X411"/>
  <c r="AE411" s="1"/>
  <c r="AF411" s="1"/>
  <c r="AG411" s="1"/>
  <c r="AD411"/>
  <c r="AC413"/>
  <c r="X413"/>
  <c r="AE413" s="1"/>
  <c r="AD413"/>
  <c r="AC414"/>
  <c r="X414"/>
  <c r="AE414" s="1"/>
  <c r="AF414" s="1"/>
  <c r="AG414" s="1"/>
  <c r="AD414"/>
  <c r="AC840"/>
  <c r="X840"/>
  <c r="AE840" s="1"/>
  <c r="AD840"/>
  <c r="AC451"/>
  <c r="X451"/>
  <c r="AE451" s="1"/>
  <c r="AF451" s="1"/>
  <c r="AG451" s="1"/>
  <c r="AD451"/>
  <c r="AC39"/>
  <c r="X39"/>
  <c r="AE39" s="1"/>
  <c r="AD39"/>
  <c r="AC217"/>
  <c r="X217"/>
  <c r="AE217" s="1"/>
  <c r="AF217" s="1"/>
  <c r="AG217" s="1"/>
  <c r="AD217"/>
  <c r="AC753"/>
  <c r="X753"/>
  <c r="AE753" s="1"/>
  <c r="AD753"/>
  <c r="AC452"/>
  <c r="X452"/>
  <c r="AE452" s="1"/>
  <c r="AF452" s="1"/>
  <c r="AG452" s="1"/>
  <c r="AD452"/>
  <c r="X708"/>
  <c r="AE708" s="1"/>
  <c r="AF708" s="1"/>
  <c r="AG708" s="1"/>
  <c r="AD708"/>
  <c r="AC708"/>
  <c r="X733"/>
  <c r="AE733" s="1"/>
  <c r="AD733"/>
  <c r="AC733"/>
  <c r="X898"/>
  <c r="AE898" s="1"/>
  <c r="AF898" s="1"/>
  <c r="AG898" s="1"/>
  <c r="AD898"/>
  <c r="AC898"/>
  <c r="X709"/>
  <c r="AE709" s="1"/>
  <c r="AD709"/>
  <c r="AC709"/>
  <c r="X774"/>
  <c r="AE774" s="1"/>
  <c r="AF774" s="1"/>
  <c r="AG774" s="1"/>
  <c r="AD774"/>
  <c r="AC774"/>
  <c r="X325"/>
  <c r="AE325" s="1"/>
  <c r="AD325"/>
  <c r="AC325"/>
  <c r="X122"/>
  <c r="AE122" s="1"/>
  <c r="AF122" s="1"/>
  <c r="AG122" s="1"/>
  <c r="AD122"/>
  <c r="AC122"/>
  <c r="X332"/>
  <c r="AE332" s="1"/>
  <c r="AD332"/>
  <c r="AC332"/>
  <c r="X757"/>
  <c r="AE757" s="1"/>
  <c r="AF757" s="1"/>
  <c r="AG757" s="1"/>
  <c r="AD757"/>
  <c r="AC757"/>
  <c r="X44"/>
  <c r="AE44" s="1"/>
  <c r="AD44"/>
  <c r="AC44"/>
  <c r="X893"/>
  <c r="AE893" s="1"/>
  <c r="AF893" s="1"/>
  <c r="AG893" s="1"/>
  <c r="AD893"/>
  <c r="AC893"/>
  <c r="X62"/>
  <c r="AE62" s="1"/>
  <c r="AD62"/>
  <c r="AF62" s="1"/>
  <c r="AG62" s="1"/>
  <c r="AC62"/>
  <c r="X925"/>
  <c r="AE925" s="1"/>
  <c r="AD925"/>
  <c r="AC925"/>
  <c r="X900"/>
  <c r="AE900" s="1"/>
  <c r="AD900"/>
  <c r="AF900" s="1"/>
  <c r="AG900" s="1"/>
  <c r="AC900"/>
  <c r="X264"/>
  <c r="AE264" s="1"/>
  <c r="AD264"/>
  <c r="AC264"/>
  <c r="X272"/>
  <c r="AE272" s="1"/>
  <c r="AD272"/>
  <c r="AF272" s="1"/>
  <c r="AG272" s="1"/>
  <c r="AC272"/>
  <c r="X137"/>
  <c r="AE137" s="1"/>
  <c r="AD137"/>
  <c r="AC137"/>
  <c r="X224"/>
  <c r="AE224" s="1"/>
  <c r="AD224"/>
  <c r="AF224" s="1"/>
  <c r="AG224" s="1"/>
  <c r="AC224"/>
  <c r="X573"/>
  <c r="AE573" s="1"/>
  <c r="AD573"/>
  <c r="AC573"/>
  <c r="X284"/>
  <c r="AE284" s="1"/>
  <c r="AD284"/>
  <c r="AF284" s="1"/>
  <c r="AG284" s="1"/>
  <c r="AC284"/>
  <c r="X397"/>
  <c r="AE397" s="1"/>
  <c r="AD397"/>
  <c r="AC397"/>
  <c r="X848"/>
  <c r="AE848" s="1"/>
  <c r="AD848"/>
  <c r="AF848" s="1"/>
  <c r="AG848" s="1"/>
  <c r="AC848"/>
  <c r="X110"/>
  <c r="AE110" s="1"/>
  <c r="AD110"/>
  <c r="AC110"/>
  <c r="X402"/>
  <c r="AE402" s="1"/>
  <c r="AD402"/>
  <c r="AF402" s="1"/>
  <c r="AG402" s="1"/>
  <c r="AC402"/>
  <c r="X575"/>
  <c r="AE575" s="1"/>
  <c r="AD575"/>
  <c r="AC575"/>
  <c r="X227"/>
  <c r="AE227" s="1"/>
  <c r="AD227"/>
  <c r="AF227" s="1"/>
  <c r="AG227" s="1"/>
  <c r="AC227"/>
  <c r="X92"/>
  <c r="AE92" s="1"/>
  <c r="AD92"/>
  <c r="AC92"/>
  <c r="X234"/>
  <c r="AE234" s="1"/>
  <c r="AD234"/>
  <c r="AF234" s="1"/>
  <c r="AG234" s="1"/>
  <c r="AC234"/>
  <c r="X889"/>
  <c r="AE889" s="1"/>
  <c r="AD889"/>
  <c r="AC889"/>
  <c r="X465"/>
  <c r="AE465" s="1"/>
  <c r="AD465"/>
  <c r="AF465" s="1"/>
  <c r="AG465" s="1"/>
  <c r="AC465"/>
  <c r="X175"/>
  <c r="AE175" s="1"/>
  <c r="AD175"/>
  <c r="AC175"/>
  <c r="X54"/>
  <c r="AE54" s="1"/>
  <c r="AD54"/>
  <c r="AF54" s="1"/>
  <c r="AG54" s="1"/>
  <c r="AC54"/>
  <c r="X102"/>
  <c r="AE102" s="1"/>
  <c r="AD102"/>
  <c r="AC102"/>
  <c r="X467"/>
  <c r="AE467" s="1"/>
  <c r="AD467"/>
  <c r="AF467" s="1"/>
  <c r="AG467" s="1"/>
  <c r="AC467"/>
  <c r="X469"/>
  <c r="AE469" s="1"/>
  <c r="AD469"/>
  <c r="AC469"/>
  <c r="X780"/>
  <c r="AE780" s="1"/>
  <c r="AD780"/>
  <c r="AF780" s="1"/>
  <c r="AG780" s="1"/>
  <c r="AC780"/>
  <c r="X471"/>
  <c r="AE471" s="1"/>
  <c r="AD471"/>
  <c r="AC471"/>
  <c r="X118"/>
  <c r="AE118" s="1"/>
  <c r="AD118"/>
  <c r="AF118" s="1"/>
  <c r="AG118" s="1"/>
  <c r="AC118"/>
  <c r="X558"/>
  <c r="AE558" s="1"/>
  <c r="AF558" s="1"/>
  <c r="AG558" s="1"/>
  <c r="AD558"/>
  <c r="AC558"/>
  <c r="X206"/>
  <c r="AE206" s="1"/>
  <c r="AD206"/>
  <c r="AC206"/>
  <c r="X58"/>
  <c r="AE58" s="1"/>
  <c r="AF58" s="1"/>
  <c r="AG58" s="1"/>
  <c r="AD58"/>
  <c r="AC58"/>
  <c r="X100"/>
  <c r="AE100" s="1"/>
  <c r="AD100"/>
  <c r="AC100"/>
  <c r="X268"/>
  <c r="AE268" s="1"/>
  <c r="AF268" s="1"/>
  <c r="AG268" s="1"/>
  <c r="AD268"/>
  <c r="AC268"/>
  <c r="X116"/>
  <c r="AE116" s="1"/>
  <c r="AD116"/>
  <c r="AC116"/>
  <c r="X109"/>
  <c r="AE109" s="1"/>
  <c r="AF109" s="1"/>
  <c r="AG109" s="1"/>
  <c r="AD109"/>
  <c r="AC109"/>
  <c r="X60"/>
  <c r="AE60" s="1"/>
  <c r="AD60"/>
  <c r="AC60"/>
  <c r="X656"/>
  <c r="AE656" s="1"/>
  <c r="AF656" s="1"/>
  <c r="AG656" s="1"/>
  <c r="AD656"/>
  <c r="AC656"/>
  <c r="X479"/>
  <c r="AE479" s="1"/>
  <c r="AD479"/>
  <c r="AC479"/>
  <c r="X480"/>
  <c r="AE480" s="1"/>
  <c r="AF480" s="1"/>
  <c r="AG480" s="1"/>
  <c r="AD480"/>
  <c r="AC480"/>
  <c r="X685"/>
  <c r="AE685" s="1"/>
  <c r="AD685"/>
  <c r="AC685"/>
  <c r="X172"/>
  <c r="AE172" s="1"/>
  <c r="AF172" s="1"/>
  <c r="AG172" s="1"/>
  <c r="AD172"/>
  <c r="AC172"/>
  <c r="X860"/>
  <c r="AE860" s="1"/>
  <c r="AD860"/>
  <c r="AC860"/>
  <c r="X481"/>
  <c r="AE481" s="1"/>
  <c r="AF481" s="1"/>
  <c r="AG481" s="1"/>
  <c r="AD481"/>
  <c r="AC481"/>
  <c r="X745"/>
  <c r="AE745" s="1"/>
  <c r="AD745"/>
  <c r="AC745"/>
  <c r="X561"/>
  <c r="AE561" s="1"/>
  <c r="AF561" s="1"/>
  <c r="AG561" s="1"/>
  <c r="AD561"/>
  <c r="AC561"/>
  <c r="X936"/>
  <c r="AE936" s="1"/>
  <c r="AD936"/>
  <c r="AC936"/>
  <c r="X952"/>
  <c r="AE952" s="1"/>
  <c r="AF952" s="1"/>
  <c r="AG952" s="1"/>
  <c r="AD952"/>
  <c r="AC952"/>
  <c r="X483"/>
  <c r="AE483" s="1"/>
  <c r="AD483"/>
  <c r="AC483"/>
  <c r="X485"/>
  <c r="AE485" s="1"/>
  <c r="AF485" s="1"/>
  <c r="AG485" s="1"/>
  <c r="AD485"/>
  <c r="AC485"/>
  <c r="X847"/>
  <c r="AE847" s="1"/>
  <c r="AD847"/>
  <c r="AC847"/>
  <c r="X235"/>
  <c r="AE235" s="1"/>
  <c r="AF235" s="1"/>
  <c r="AG235" s="1"/>
  <c r="AD235"/>
  <c r="AC235"/>
  <c r="X130"/>
  <c r="AE130" s="1"/>
  <c r="AD130"/>
  <c r="AC130"/>
  <c r="X63"/>
  <c r="AE63" s="1"/>
  <c r="AF63" s="1"/>
  <c r="AG63" s="1"/>
  <c r="AD63"/>
  <c r="AC63"/>
  <c r="X778"/>
  <c r="AE778" s="1"/>
  <c r="AD778"/>
  <c r="AC778"/>
  <c r="X817"/>
  <c r="AE817" s="1"/>
  <c r="AF817" s="1"/>
  <c r="AG817" s="1"/>
  <c r="AD817"/>
  <c r="AC817"/>
  <c r="X916"/>
  <c r="AE916" s="1"/>
  <c r="AD916"/>
  <c r="AC916"/>
  <c r="X489"/>
  <c r="AE489" s="1"/>
  <c r="AF489" s="1"/>
  <c r="AG489" s="1"/>
  <c r="AD489"/>
  <c r="AC489"/>
  <c r="X16"/>
  <c r="AE16" s="1"/>
  <c r="AD16"/>
  <c r="AC16"/>
  <c r="X906"/>
  <c r="AE906" s="1"/>
  <c r="AF906" s="1"/>
  <c r="AG906" s="1"/>
  <c r="AD906"/>
  <c r="AC906"/>
  <c r="X660"/>
  <c r="AE660" s="1"/>
  <c r="AD660"/>
  <c r="AC660"/>
  <c r="X943"/>
  <c r="AE943" s="1"/>
  <c r="AF943" s="1"/>
  <c r="AG943" s="1"/>
  <c r="AD943"/>
  <c r="AC943"/>
  <c r="X567"/>
  <c r="AE567" s="1"/>
  <c r="AD567"/>
  <c r="AC567"/>
  <c r="X117"/>
  <c r="AE117" s="1"/>
  <c r="AF117" s="1"/>
  <c r="AG117" s="1"/>
  <c r="AD117"/>
  <c r="AC117"/>
  <c r="X594"/>
  <c r="AE594" s="1"/>
  <c r="AD594"/>
  <c r="AC594"/>
  <c r="X492"/>
  <c r="AE492" s="1"/>
  <c r="AF492" s="1"/>
  <c r="AG492" s="1"/>
  <c r="AD492"/>
  <c r="AC492"/>
  <c r="X36"/>
  <c r="AE36" s="1"/>
  <c r="AD36"/>
  <c r="AC36"/>
  <c r="X494"/>
  <c r="AE494" s="1"/>
  <c r="AF494" s="1"/>
  <c r="AG494" s="1"/>
  <c r="AD494"/>
  <c r="AC494"/>
  <c r="X495"/>
  <c r="AE495" s="1"/>
  <c r="AD495"/>
  <c r="AC495"/>
  <c r="X67"/>
  <c r="AE67" s="1"/>
  <c r="AF67" s="1"/>
  <c r="AG67" s="1"/>
  <c r="AD67"/>
  <c r="AC67"/>
  <c r="X672"/>
  <c r="AE672" s="1"/>
  <c r="AD672"/>
  <c r="AC672"/>
  <c r="X496"/>
  <c r="AE496" s="1"/>
  <c r="AF496" s="1"/>
  <c r="AG496" s="1"/>
  <c r="AD496"/>
  <c r="AC496"/>
  <c r="X682"/>
  <c r="AE682" s="1"/>
  <c r="AD682"/>
  <c r="AC682"/>
  <c r="X30"/>
  <c r="AE30" s="1"/>
  <c r="AF30" s="1"/>
  <c r="AG30" s="1"/>
  <c r="AD30"/>
  <c r="AC30"/>
  <c r="X886"/>
  <c r="AE886" s="1"/>
  <c r="AD886"/>
  <c r="AC886"/>
  <c r="X815"/>
  <c r="AE815" s="1"/>
  <c r="AF815" s="1"/>
  <c r="AG815" s="1"/>
  <c r="AD815"/>
  <c r="AC815"/>
  <c r="X499"/>
  <c r="AE499" s="1"/>
  <c r="AD499"/>
  <c r="AC499"/>
  <c r="X902"/>
  <c r="AE902" s="1"/>
  <c r="AF902" s="1"/>
  <c r="AG902" s="1"/>
  <c r="AD902"/>
  <c r="AC902"/>
  <c r="X842"/>
  <c r="AE842" s="1"/>
  <c r="AD842"/>
  <c r="AC842"/>
  <c r="X500"/>
  <c r="AE500" s="1"/>
  <c r="AF500" s="1"/>
  <c r="AG500" s="1"/>
  <c r="AD500"/>
  <c r="AC500"/>
  <c r="X761"/>
  <c r="AE761" s="1"/>
  <c r="AD761"/>
  <c r="AC761"/>
  <c r="X213"/>
  <c r="AE213" s="1"/>
  <c r="AF213" s="1"/>
  <c r="AG213" s="1"/>
  <c r="AD213"/>
  <c r="AC213"/>
  <c r="X502"/>
  <c r="AE502" s="1"/>
  <c r="AD502"/>
  <c r="AC502"/>
  <c r="X828"/>
  <c r="AE828" s="1"/>
  <c r="AF828" s="1"/>
  <c r="AG828" s="1"/>
  <c r="AD828"/>
  <c r="AC828"/>
  <c r="X504"/>
  <c r="AE504" s="1"/>
  <c r="AD504"/>
  <c r="AC504"/>
  <c r="X649"/>
  <c r="AE649" s="1"/>
  <c r="AF649" s="1"/>
  <c r="AG649" s="1"/>
  <c r="AD649"/>
  <c r="AC649"/>
  <c r="X939"/>
  <c r="AE939" s="1"/>
  <c r="AD939"/>
  <c r="AC939"/>
  <c r="X121"/>
  <c r="AE121" s="1"/>
  <c r="AF121" s="1"/>
  <c r="AG121" s="1"/>
  <c r="AD121"/>
  <c r="AC121"/>
  <c r="X198"/>
  <c r="AE198" s="1"/>
  <c r="AD198"/>
  <c r="AC198"/>
  <c r="X61"/>
  <c r="AE61" s="1"/>
  <c r="AF61" s="1"/>
  <c r="AG61" s="1"/>
  <c r="AD61"/>
  <c r="AC61"/>
  <c r="X506"/>
  <c r="AE506" s="1"/>
  <c r="AD506"/>
  <c r="AC506"/>
  <c r="X717"/>
  <c r="AE717" s="1"/>
  <c r="AF717" s="1"/>
  <c r="AG717" s="1"/>
  <c r="AD717"/>
  <c r="AC717"/>
  <c r="X29"/>
  <c r="AE29" s="1"/>
  <c r="AD29"/>
  <c r="AC29"/>
  <c r="X509"/>
  <c r="AE509" s="1"/>
  <c r="AF509" s="1"/>
  <c r="AG509" s="1"/>
  <c r="AD509"/>
  <c r="AC509"/>
  <c r="X510"/>
  <c r="AE510" s="1"/>
  <c r="AD510"/>
  <c r="AC510"/>
  <c r="X696"/>
  <c r="AE696" s="1"/>
  <c r="AF696" s="1"/>
  <c r="AG696" s="1"/>
  <c r="AD696"/>
  <c r="AC696"/>
  <c r="X512"/>
  <c r="AE512" s="1"/>
  <c r="AD512"/>
  <c r="AC512"/>
  <c r="X557"/>
  <c r="AE557" s="1"/>
  <c r="AF557" s="1"/>
  <c r="AG557" s="1"/>
  <c r="AD557"/>
  <c r="AC557"/>
  <c r="X195"/>
  <c r="AE195" s="1"/>
  <c r="AD195"/>
  <c r="AC195"/>
  <c r="X215"/>
  <c r="AE215" s="1"/>
  <c r="AF215" s="1"/>
  <c r="AG215" s="1"/>
  <c r="AD215"/>
  <c r="AC215"/>
  <c r="X854"/>
  <c r="AE854" s="1"/>
  <c r="AD854"/>
  <c r="AC854"/>
  <c r="X120"/>
  <c r="AE120" s="1"/>
  <c r="AF120" s="1"/>
  <c r="AG120" s="1"/>
  <c r="AD120"/>
  <c r="AC120"/>
  <c r="X732"/>
  <c r="AE732" s="1"/>
  <c r="AD732"/>
  <c r="AC732"/>
  <c r="X675"/>
  <c r="AE675" s="1"/>
  <c r="AF675" s="1"/>
  <c r="AG675" s="1"/>
  <c r="AD675"/>
  <c r="AC675"/>
  <c r="X516"/>
  <c r="AE516" s="1"/>
  <c r="AD516"/>
  <c r="AC516"/>
  <c r="X47"/>
  <c r="AE47" s="1"/>
  <c r="AF47" s="1"/>
  <c r="AG47" s="1"/>
  <c r="AD47"/>
  <c r="AC47"/>
  <c r="X518"/>
  <c r="AE518" s="1"/>
  <c r="AD518"/>
  <c r="AC518"/>
  <c r="X599"/>
  <c r="AE599" s="1"/>
  <c r="AF599" s="1"/>
  <c r="AG599" s="1"/>
  <c r="AD599"/>
  <c r="AC599"/>
  <c r="X793"/>
  <c r="AE793" s="1"/>
  <c r="AD793"/>
  <c r="AC793"/>
  <c r="X738"/>
  <c r="AE738" s="1"/>
  <c r="AF738" s="1"/>
  <c r="AG738" s="1"/>
  <c r="AD738"/>
  <c r="AC738"/>
  <c r="X294"/>
  <c r="AE294" s="1"/>
  <c r="AD294"/>
  <c r="AC294"/>
  <c r="X13"/>
  <c r="AE13" s="1"/>
  <c r="AF13" s="1"/>
  <c r="AG13" s="1"/>
  <c r="AD13"/>
  <c r="AC13"/>
  <c r="X519"/>
  <c r="AE519" s="1"/>
  <c r="AD519"/>
  <c r="AC519"/>
  <c r="X681"/>
  <c r="AE681" s="1"/>
  <c r="AF681" s="1"/>
  <c r="AG681" s="1"/>
  <c r="AD681"/>
  <c r="AC681"/>
  <c r="X68"/>
  <c r="AE68" s="1"/>
  <c r="AD68"/>
  <c r="AC68"/>
  <c r="X521"/>
  <c r="AE521" s="1"/>
  <c r="AF521" s="1"/>
  <c r="AG521" s="1"/>
  <c r="AD521"/>
  <c r="AC521"/>
  <c r="X523"/>
  <c r="AE523" s="1"/>
  <c r="AD523"/>
  <c r="AC523"/>
  <c r="X852"/>
  <c r="AE852" s="1"/>
  <c r="AF852" s="1"/>
  <c r="AG852" s="1"/>
  <c r="AD852"/>
  <c r="AC852"/>
  <c r="X187"/>
  <c r="AE187" s="1"/>
  <c r="AD187"/>
  <c r="AC187"/>
  <c r="X882"/>
  <c r="AE882" s="1"/>
  <c r="AF882" s="1"/>
  <c r="AG882" s="1"/>
  <c r="AD882"/>
  <c r="AC882"/>
  <c r="X525"/>
  <c r="AE525" s="1"/>
  <c r="AD525"/>
  <c r="AC525"/>
  <c r="X527"/>
  <c r="AE527" s="1"/>
  <c r="AF527" s="1"/>
  <c r="AG527" s="1"/>
  <c r="AD527"/>
  <c r="AC527"/>
  <c r="X954"/>
  <c r="AE954" s="1"/>
  <c r="AD954"/>
  <c r="AC954"/>
  <c r="X528"/>
  <c r="AE528" s="1"/>
  <c r="AF528" s="1"/>
  <c r="AG528" s="1"/>
  <c r="AD528"/>
  <c r="AC528"/>
  <c r="X80"/>
  <c r="AE80" s="1"/>
  <c r="AD80"/>
  <c r="AC80"/>
  <c r="X69"/>
  <c r="AE69" s="1"/>
  <c r="AF69" s="1"/>
  <c r="AG69" s="1"/>
  <c r="AD69"/>
  <c r="AC69"/>
  <c r="X529"/>
  <c r="AE529" s="1"/>
  <c r="AD529"/>
  <c r="AC529"/>
  <c r="X927"/>
  <c r="AE927" s="1"/>
  <c r="AF927" s="1"/>
  <c r="AG927" s="1"/>
  <c r="AD927"/>
  <c r="AC927"/>
  <c r="X680"/>
  <c r="AE680" s="1"/>
  <c r="AD680"/>
  <c r="AC680"/>
  <c r="X964"/>
  <c r="AE964" s="1"/>
  <c r="AF964" s="1"/>
  <c r="AG964" s="1"/>
  <c r="AD964"/>
  <c r="AC964"/>
  <c r="X530"/>
  <c r="AE530" s="1"/>
  <c r="AD530"/>
  <c r="AC530"/>
  <c r="X20"/>
  <c r="AE20" s="1"/>
  <c r="AF20" s="1"/>
  <c r="AG20" s="1"/>
  <c r="AD20"/>
  <c r="AC20"/>
  <c r="X553"/>
  <c r="AE553" s="1"/>
  <c r="AD553"/>
  <c r="AC553"/>
  <c r="X531"/>
  <c r="AE531" s="1"/>
  <c r="AF531" s="1"/>
  <c r="AG531" s="1"/>
  <c r="AD531"/>
  <c r="AC531"/>
  <c r="X38"/>
  <c r="AE38" s="1"/>
  <c r="AD38"/>
  <c r="AC38"/>
  <c r="X669"/>
  <c r="AE669" s="1"/>
  <c r="AF669" s="1"/>
  <c r="AG669" s="1"/>
  <c r="AD669"/>
  <c r="AC669"/>
  <c r="X868"/>
  <c r="AE868" s="1"/>
  <c r="AD868"/>
  <c r="AC868"/>
  <c r="X124"/>
  <c r="AE124" s="1"/>
  <c r="AF124" s="1"/>
  <c r="AG124" s="1"/>
  <c r="AD124"/>
  <c r="AC124"/>
  <c r="X532"/>
  <c r="AE532" s="1"/>
  <c r="AD532"/>
  <c r="AC532"/>
  <c r="X533"/>
  <c r="AE533" s="1"/>
  <c r="AF533" s="1"/>
  <c r="AG533" s="1"/>
  <c r="AD533"/>
  <c r="AC533"/>
  <c r="X772"/>
  <c r="AE772" s="1"/>
  <c r="AD772"/>
  <c r="AC772"/>
  <c r="X697"/>
  <c r="AE697" s="1"/>
  <c r="AF697" s="1"/>
  <c r="AG697" s="1"/>
  <c r="AD697"/>
  <c r="AC697"/>
  <c r="X535"/>
  <c r="AE535" s="1"/>
  <c r="AD535"/>
  <c r="AC535"/>
  <c r="X34"/>
  <c r="AE34" s="1"/>
  <c r="AF34" s="1"/>
  <c r="AG34" s="1"/>
  <c r="AD34"/>
  <c r="AC34"/>
  <c r="X537"/>
  <c r="AE537" s="1"/>
  <c r="AC537"/>
  <c r="AD537"/>
  <c r="AF537" s="1"/>
  <c r="AG537" s="1"/>
  <c r="X861"/>
  <c r="AE861" s="1"/>
  <c r="AC861"/>
  <c r="AD861"/>
  <c r="AF861" s="1"/>
  <c r="AG861" s="1"/>
  <c r="X725"/>
  <c r="AE725" s="1"/>
  <c r="AC725"/>
  <c r="AD725"/>
  <c r="AF725" s="1"/>
  <c r="AG725" s="1"/>
  <c r="X18"/>
  <c r="AE18" s="1"/>
  <c r="AD18"/>
  <c r="AC18"/>
  <c r="X185"/>
  <c r="AE185" s="1"/>
  <c r="AC185"/>
  <c r="AD185"/>
  <c r="AF185" s="1"/>
  <c r="AG185" s="1"/>
  <c r="X214"/>
  <c r="AE214" s="1"/>
  <c r="AC214"/>
  <c r="AD214"/>
  <c r="AF214" s="1"/>
  <c r="AG214" s="1"/>
  <c r="X702"/>
  <c r="AE702" s="1"/>
  <c r="AC702"/>
  <c r="AD702"/>
  <c r="AF702" s="1"/>
  <c r="AG702" s="1"/>
  <c r="X547"/>
  <c r="AE547" s="1"/>
  <c r="AD547"/>
  <c r="AC547"/>
  <c r="X671"/>
  <c r="AE671" s="1"/>
  <c r="AD671"/>
  <c r="AF671" s="1"/>
  <c r="AG671" s="1"/>
  <c r="AC671"/>
  <c r="X892"/>
  <c r="AE892" s="1"/>
  <c r="AD892"/>
  <c r="AC892"/>
  <c r="X291"/>
  <c r="AE291" s="1"/>
  <c r="AD291"/>
  <c r="AF291" s="1"/>
  <c r="AG291" s="1"/>
  <c r="AC291"/>
  <c r="X223"/>
  <c r="AE223" s="1"/>
  <c r="AD223"/>
  <c r="AC223"/>
  <c r="X850"/>
  <c r="AE850" s="1"/>
  <c r="AC850"/>
  <c r="AD850"/>
  <c r="AF850" s="1"/>
  <c r="AG850" s="1"/>
  <c r="X221"/>
  <c r="AE221" s="1"/>
  <c r="AD221"/>
  <c r="AC221"/>
  <c r="X591"/>
  <c r="AE591" s="1"/>
  <c r="AC591"/>
  <c r="AD591"/>
  <c r="AF591" s="1"/>
  <c r="AG591" s="1"/>
  <c r="X961"/>
  <c r="AE961" s="1"/>
  <c r="AC961"/>
  <c r="AD961"/>
  <c r="AF961" s="1"/>
  <c r="AG961" s="1"/>
  <c r="X677"/>
  <c r="AE677" s="1"/>
  <c r="AD677"/>
  <c r="AF677" s="1"/>
  <c r="AG677" s="1"/>
  <c r="AC677"/>
  <c r="X106"/>
  <c r="AE106" s="1"/>
  <c r="AD106"/>
  <c r="AC106"/>
  <c r="AG107"/>
  <c r="AG333"/>
  <c r="AG359"/>
  <c r="AG729"/>
  <c r="AG302"/>
  <c r="AG148"/>
  <c r="AF369"/>
  <c r="AG369" s="1"/>
  <c r="AF951"/>
  <c r="AG951" s="1"/>
  <c r="AF371"/>
  <c r="AG371" s="1"/>
  <c r="AF222"/>
  <c r="AG222" s="1"/>
  <c r="AF395"/>
  <c r="AG395" s="1"/>
  <c r="AF127"/>
  <c r="AG127" s="1"/>
  <c r="AF396"/>
  <c r="AG396" s="1"/>
  <c r="AF698"/>
  <c r="AG698" s="1"/>
  <c r="AF647"/>
  <c r="AG647" s="1"/>
  <c r="AF814"/>
  <c r="AG814" s="1"/>
  <c r="AF401"/>
  <c r="AG401" s="1"/>
  <c r="AF403"/>
  <c r="AG403" s="1"/>
  <c r="AF405"/>
  <c r="AG405" s="1"/>
  <c r="AF243"/>
  <c r="AG243" s="1"/>
  <c r="AG474"/>
  <c r="AG476"/>
  <c r="AG477"/>
  <c r="AG827"/>
  <c r="AG260"/>
  <c r="AG45"/>
  <c r="AD824"/>
  <c r="AC613"/>
  <c r="AD897"/>
  <c r="AF897" s="1"/>
  <c r="AG897" s="1"/>
  <c r="X159"/>
  <c r="AE159" s="1"/>
  <c r="AD159"/>
  <c r="AC159"/>
  <c r="X129"/>
  <c r="AE129" s="1"/>
  <c r="AD129"/>
  <c r="AC129"/>
  <c r="X278"/>
  <c r="AE278" s="1"/>
  <c r="AD278"/>
  <c r="AC278"/>
  <c r="X334"/>
  <c r="AE334" s="1"/>
  <c r="AD334"/>
  <c r="AC334"/>
  <c r="X611"/>
  <c r="AE611" s="1"/>
  <c r="AD611"/>
  <c r="AC611"/>
  <c r="X864"/>
  <c r="AE864" s="1"/>
  <c r="AD864"/>
  <c r="AC864"/>
  <c r="X337"/>
  <c r="AE337" s="1"/>
  <c r="AD337"/>
  <c r="AC337"/>
  <c r="X394"/>
  <c r="AE394" s="1"/>
  <c r="AD394"/>
  <c r="AC394"/>
  <c r="X142"/>
  <c r="AE142" s="1"/>
  <c r="AD142"/>
  <c r="AC142"/>
  <c r="X831"/>
  <c r="AE831" s="1"/>
  <c r="AD831"/>
  <c r="AC831"/>
  <c r="X141"/>
  <c r="AE141" s="1"/>
  <c r="AD141"/>
  <c r="AC141"/>
  <c r="X703"/>
  <c r="AE703" s="1"/>
  <c r="AD703"/>
  <c r="AC703"/>
  <c r="X398"/>
  <c r="AE398" s="1"/>
  <c r="AD398"/>
  <c r="AC398"/>
  <c r="X177"/>
  <c r="AE177" s="1"/>
  <c r="AD177"/>
  <c r="AC177"/>
  <c r="X566"/>
  <c r="AE566" s="1"/>
  <c r="AD566"/>
  <c r="AC566"/>
  <c r="X404"/>
  <c r="AE404" s="1"/>
  <c r="AD404"/>
  <c r="AC404"/>
  <c r="X233"/>
  <c r="AE233" s="1"/>
  <c r="AD233"/>
  <c r="AC233"/>
  <c r="X10"/>
  <c r="AE10" s="1"/>
  <c r="AD10"/>
  <c r="AC10"/>
  <c r="X464"/>
  <c r="AE464" s="1"/>
  <c r="AD464"/>
  <c r="AC464"/>
  <c r="X89"/>
  <c r="AE89" s="1"/>
  <c r="AD89"/>
  <c r="AC89"/>
  <c r="X707"/>
  <c r="AE707" s="1"/>
  <c r="AD707"/>
  <c r="AC707"/>
  <c r="X578"/>
  <c r="AE578" s="1"/>
  <c r="AD578"/>
  <c r="AC578"/>
  <c r="X115"/>
  <c r="AE115" s="1"/>
  <c r="AD115"/>
  <c r="AC115"/>
  <c r="X862"/>
  <c r="AE862" s="1"/>
  <c r="AD862"/>
  <c r="AC862"/>
  <c r="X744"/>
  <c r="AE744" s="1"/>
  <c r="AD744"/>
  <c r="AC744"/>
  <c r="X597"/>
  <c r="AE597" s="1"/>
  <c r="AD597"/>
  <c r="AC597"/>
  <c r="X59"/>
  <c r="AE59" s="1"/>
  <c r="AD59"/>
  <c r="AC59"/>
  <c r="X470"/>
  <c r="AE470" s="1"/>
  <c r="AD470"/>
  <c r="AC470"/>
  <c r="X472"/>
  <c r="AE472" s="1"/>
  <c r="AD472"/>
  <c r="AC472"/>
  <c r="X538"/>
  <c r="AE538" s="1"/>
  <c r="AD538"/>
  <c r="AC538"/>
  <c r="AC549"/>
  <c r="X549"/>
  <c r="AE549" s="1"/>
  <c r="AD549"/>
  <c r="AF5"/>
  <c r="AG5" s="1"/>
  <c r="AF114"/>
  <c r="AG114" s="1"/>
  <c r="AF153"/>
  <c r="AG153" s="1"/>
  <c r="AF335"/>
  <c r="AG335" s="1"/>
  <c r="AF336"/>
  <c r="AG336" s="1"/>
  <c r="AF463"/>
  <c r="AG463" s="1"/>
  <c r="AF87"/>
  <c r="AG87" s="1"/>
  <c r="AF164"/>
  <c r="AG164" s="1"/>
  <c r="AF668"/>
  <c r="AG668" s="1"/>
  <c r="AF803"/>
  <c r="AG803" s="1"/>
  <c r="AF167"/>
  <c r="AG167" s="1"/>
  <c r="AF762"/>
  <c r="AG762" s="1"/>
  <c r="AF468"/>
  <c r="AG468" s="1"/>
  <c r="AF239"/>
  <c r="AG239" s="1"/>
  <c r="AF35"/>
  <c r="AG35" s="1"/>
  <c r="AF748"/>
  <c r="AG748" s="1"/>
  <c r="AF824"/>
  <c r="AG824" s="1"/>
  <c r="AF269"/>
  <c r="AG269" s="1"/>
  <c r="X252"/>
  <c r="AE252" s="1"/>
  <c r="AD252"/>
  <c r="AC252"/>
  <c r="X626"/>
  <c r="AE626" s="1"/>
  <c r="AD626"/>
  <c r="AC626"/>
  <c r="X7"/>
  <c r="AE7" s="1"/>
  <c r="AD7"/>
  <c r="AC7"/>
  <c r="X674"/>
  <c r="AE674" s="1"/>
  <c r="AD674"/>
  <c r="AC674"/>
  <c r="X373"/>
  <c r="AE373" s="1"/>
  <c r="AD373"/>
  <c r="AC373"/>
  <c r="AC374"/>
  <c r="X374"/>
  <c r="AE374" s="1"/>
  <c r="AD374"/>
  <c r="AC863"/>
  <c r="X863"/>
  <c r="AE863" s="1"/>
  <c r="AD863"/>
  <c r="X546"/>
  <c r="AE546" s="1"/>
  <c r="AD546"/>
  <c r="AC546"/>
  <c r="X920"/>
  <c r="AE920" s="1"/>
  <c r="AD920"/>
  <c r="AC920"/>
  <c r="AD305"/>
  <c r="X305"/>
  <c r="AE305" s="1"/>
  <c r="AC305"/>
  <c r="AF584" l="1"/>
  <c r="AG584" s="1"/>
  <c r="AF546"/>
  <c r="AG546" s="1"/>
  <c r="AF863"/>
  <c r="AG863" s="1"/>
  <c r="AF674"/>
  <c r="AG674" s="1"/>
  <c r="AF626"/>
  <c r="AG626" s="1"/>
  <c r="AF472"/>
  <c r="AG472" s="1"/>
  <c r="AF59"/>
  <c r="AG59" s="1"/>
  <c r="AF744"/>
  <c r="AG744" s="1"/>
  <c r="AF115"/>
  <c r="AG115" s="1"/>
  <c r="AF707"/>
  <c r="AG707" s="1"/>
  <c r="AF464"/>
  <c r="AG464" s="1"/>
  <c r="AF233"/>
  <c r="AG233" s="1"/>
  <c r="AF566"/>
  <c r="AG566" s="1"/>
  <c r="AF398"/>
  <c r="AG398" s="1"/>
  <c r="AF141"/>
  <c r="AG141" s="1"/>
  <c r="AF142"/>
  <c r="AG142" s="1"/>
  <c r="AF337"/>
  <c r="AG337" s="1"/>
  <c r="AF611"/>
  <c r="AG611" s="1"/>
  <c r="AF278"/>
  <c r="AG278" s="1"/>
  <c r="AF159"/>
  <c r="AG159" s="1"/>
  <c r="AF106"/>
  <c r="AG106" s="1"/>
  <c r="AF221"/>
  <c r="AG221" s="1"/>
  <c r="AF223"/>
  <c r="AG223" s="1"/>
  <c r="AF892"/>
  <c r="AG892" s="1"/>
  <c r="AF547"/>
  <c r="AG547" s="1"/>
  <c r="AF18"/>
  <c r="AG18" s="1"/>
  <c r="AF535"/>
  <c r="AG535" s="1"/>
  <c r="AF772"/>
  <c r="AG772" s="1"/>
  <c r="AF532"/>
  <c r="AG532" s="1"/>
  <c r="AF868"/>
  <c r="AG868" s="1"/>
  <c r="AF38"/>
  <c r="AG38" s="1"/>
  <c r="AF553"/>
  <c r="AG553" s="1"/>
  <c r="AF530"/>
  <c r="AG530" s="1"/>
  <c r="AF680"/>
  <c r="AG680" s="1"/>
  <c r="AF529"/>
  <c r="AG529" s="1"/>
  <c r="AF80"/>
  <c r="AG80" s="1"/>
  <c r="AF954"/>
  <c r="AG954" s="1"/>
  <c r="AF525"/>
  <c r="AG525" s="1"/>
  <c r="AF187"/>
  <c r="AG187" s="1"/>
  <c r="AF523"/>
  <c r="AG523" s="1"/>
  <c r="AF68"/>
  <c r="AG68" s="1"/>
  <c r="AF519"/>
  <c r="AG519" s="1"/>
  <c r="AF294"/>
  <c r="AG294" s="1"/>
  <c r="AF793"/>
  <c r="AG793" s="1"/>
  <c r="AF518"/>
  <c r="AG518" s="1"/>
  <c r="AF516"/>
  <c r="AG516" s="1"/>
  <c r="AF732"/>
  <c r="AG732" s="1"/>
  <c r="AF854"/>
  <c r="AG854" s="1"/>
  <c r="AF195"/>
  <c r="AG195" s="1"/>
  <c r="AF512"/>
  <c r="AG512" s="1"/>
  <c r="AF510"/>
  <c r="AG510" s="1"/>
  <c r="AF29"/>
  <c r="AG29" s="1"/>
  <c r="AF506"/>
  <c r="AG506" s="1"/>
  <c r="AF198"/>
  <c r="AG198" s="1"/>
  <c r="AF939"/>
  <c r="AG939" s="1"/>
  <c r="AF504"/>
  <c r="AG504" s="1"/>
  <c r="AF502"/>
  <c r="AG502" s="1"/>
  <c r="AF761"/>
  <c r="AG761" s="1"/>
  <c r="AF842"/>
  <c r="AG842" s="1"/>
  <c r="AF499"/>
  <c r="AG499" s="1"/>
  <c r="AF886"/>
  <c r="AG886" s="1"/>
  <c r="AF682"/>
  <c r="AG682" s="1"/>
  <c r="AF672"/>
  <c r="AG672" s="1"/>
  <c r="AF495"/>
  <c r="AG495" s="1"/>
  <c r="AF36"/>
  <c r="AG36" s="1"/>
  <c r="AF594"/>
  <c r="AG594" s="1"/>
  <c r="AF567"/>
  <c r="AG567" s="1"/>
  <c r="AF660"/>
  <c r="AG660" s="1"/>
  <c r="AF16"/>
  <c r="AG16" s="1"/>
  <c r="AF916"/>
  <c r="AG916" s="1"/>
  <c r="AF778"/>
  <c r="AG778" s="1"/>
  <c r="AF130"/>
  <c r="AG130" s="1"/>
  <c r="AF847"/>
  <c r="AG847" s="1"/>
  <c r="AF483"/>
  <c r="AG483" s="1"/>
  <c r="AF936"/>
  <c r="AG936" s="1"/>
  <c r="AF745"/>
  <c r="AG745" s="1"/>
  <c r="AF860"/>
  <c r="AG860" s="1"/>
  <c r="AF685"/>
  <c r="AG685" s="1"/>
  <c r="AF479"/>
  <c r="AG479" s="1"/>
  <c r="AF60"/>
  <c r="AG60" s="1"/>
  <c r="AF116"/>
  <c r="AG116" s="1"/>
  <c r="AF100"/>
  <c r="AG100" s="1"/>
  <c r="AF206"/>
  <c r="AG206" s="1"/>
  <c r="AF471"/>
  <c r="AG471" s="1"/>
  <c r="AF469"/>
  <c r="AG469" s="1"/>
  <c r="AF102"/>
  <c r="AG102" s="1"/>
  <c r="AF175"/>
  <c r="AG175" s="1"/>
  <c r="AF889"/>
  <c r="AG889" s="1"/>
  <c r="AF92"/>
  <c r="AG92" s="1"/>
  <c r="AF575"/>
  <c r="AG575" s="1"/>
  <c r="AF110"/>
  <c r="AG110" s="1"/>
  <c r="AF397"/>
  <c r="AG397" s="1"/>
  <c r="AF573"/>
  <c r="AG573" s="1"/>
  <c r="AF137"/>
  <c r="AG137" s="1"/>
  <c r="AF264"/>
  <c r="AG264" s="1"/>
  <c r="AF925"/>
  <c r="AG925" s="1"/>
  <c r="AF44"/>
  <c r="AG44" s="1"/>
  <c r="AF332"/>
  <c r="AG332" s="1"/>
  <c r="AF325"/>
  <c r="AG325" s="1"/>
  <c r="AF709"/>
  <c r="AG709" s="1"/>
  <c r="AF733"/>
  <c r="AG733" s="1"/>
  <c r="AF753"/>
  <c r="AG753" s="1"/>
  <c r="AF39"/>
  <c r="AG39" s="1"/>
  <c r="AF840"/>
  <c r="AG840" s="1"/>
  <c r="AF413"/>
  <c r="AG413" s="1"/>
  <c r="AF767"/>
  <c r="AG767" s="1"/>
  <c r="AF17"/>
  <c r="AG17" s="1"/>
  <c r="AF409"/>
  <c r="AG409" s="1"/>
  <c r="AF869"/>
  <c r="AG869" s="1"/>
  <c r="AF372"/>
  <c r="AG372" s="1"/>
  <c r="AF833"/>
  <c r="AG833" s="1"/>
  <c r="AF324"/>
  <c r="AG324" s="1"/>
  <c r="AF551"/>
  <c r="AG551" s="1"/>
  <c r="AF659"/>
  <c r="AG659" s="1"/>
  <c r="AF171"/>
  <c r="AG171" s="1"/>
  <c r="AF50"/>
  <c r="AG50" s="1"/>
  <c r="AF545"/>
  <c r="AG545" s="1"/>
  <c r="AF229"/>
  <c r="AG229" s="1"/>
  <c r="AF541"/>
  <c r="AG541" s="1"/>
  <c r="AF238"/>
  <c r="AG238" s="1"/>
  <c r="AF884"/>
  <c r="AG884" s="1"/>
  <c r="AF787"/>
  <c r="AG787" s="1"/>
  <c r="AF805"/>
  <c r="AG805" s="1"/>
  <c r="AF71"/>
  <c r="AG71" s="1"/>
  <c r="AF37"/>
  <c r="AG37" s="1"/>
  <c r="AF923"/>
  <c r="AG923" s="1"/>
  <c r="AF466"/>
  <c r="AG466" s="1"/>
  <c r="AF258"/>
  <c r="AG258" s="1"/>
  <c r="AF809"/>
  <c r="AG809" s="1"/>
  <c r="AF849"/>
  <c r="AG849" s="1"/>
  <c r="AF462"/>
  <c r="AG462" s="1"/>
  <c r="AF459"/>
  <c r="AG459" s="1"/>
  <c r="AF456"/>
  <c r="AG456" s="1"/>
  <c r="AF162"/>
  <c r="AG162" s="1"/>
  <c r="AF295"/>
  <c r="AG295" s="1"/>
  <c r="AF754"/>
  <c r="AG754" s="1"/>
  <c r="AF944"/>
  <c r="AG944" s="1"/>
  <c r="AF400"/>
  <c r="AG400" s="1"/>
  <c r="AF932"/>
  <c r="AG932" s="1"/>
  <c r="AF579"/>
  <c r="AG579" s="1"/>
  <c r="AF935"/>
  <c r="AG935" s="1"/>
  <c r="AF628"/>
  <c r="AG628" s="1"/>
  <c r="AF190"/>
  <c r="AG190" s="1"/>
  <c r="AF950"/>
  <c r="AG950" s="1"/>
  <c r="AF192"/>
  <c r="AG192" s="1"/>
  <c r="AF265"/>
  <c r="AG265" s="1"/>
  <c r="AF236"/>
  <c r="AG236" s="1"/>
  <c r="AF736"/>
  <c r="AG736" s="1"/>
  <c r="AF157"/>
  <c r="AG157" s="1"/>
  <c r="AF565"/>
  <c r="AG565" s="1"/>
  <c r="AF78"/>
  <c r="AG78" s="1"/>
  <c r="AF126"/>
  <c r="AG126" s="1"/>
  <c r="AF688"/>
  <c r="AG688" s="1"/>
  <c r="AF904"/>
  <c r="AG904" s="1"/>
  <c r="AF378"/>
  <c r="AG378" s="1"/>
  <c r="AF12"/>
  <c r="AG12" s="1"/>
  <c r="AF741"/>
  <c r="AG741" s="1"/>
  <c r="AF76"/>
  <c r="AG76" s="1"/>
  <c r="AF924"/>
  <c r="AG924" s="1"/>
  <c r="AF376"/>
  <c r="AG376" s="1"/>
  <c r="AF111"/>
  <c r="AG111" s="1"/>
  <c r="AF176"/>
  <c r="AG176" s="1"/>
  <c r="AF881"/>
  <c r="AG881" s="1"/>
  <c r="AF735"/>
  <c r="AG735" s="1"/>
  <c r="AF922"/>
  <c r="AG922" s="1"/>
  <c r="AF716"/>
  <c r="AG716" s="1"/>
  <c r="AF766"/>
  <c r="AG766" s="1"/>
  <c r="AF97"/>
  <c r="AG97" s="1"/>
  <c r="AF714"/>
  <c r="AG714" s="1"/>
  <c r="AF622"/>
  <c r="AG622" s="1"/>
  <c r="AF448"/>
  <c r="AG448" s="1"/>
  <c r="AF655"/>
  <c r="AG655" s="1"/>
  <c r="AF777"/>
  <c r="AG777" s="1"/>
  <c r="AF246"/>
  <c r="AG246" s="1"/>
  <c r="AF715"/>
  <c r="AG715" s="1"/>
  <c r="AF188"/>
  <c r="AG188" s="1"/>
  <c r="AF212"/>
  <c r="AG212" s="1"/>
  <c r="AF806"/>
  <c r="AG806" s="1"/>
  <c r="AF593"/>
  <c r="AG593" s="1"/>
  <c r="AF438"/>
  <c r="AG438" s="1"/>
  <c r="AF740"/>
  <c r="AG740" s="1"/>
  <c r="AF435"/>
  <c r="AG435" s="1"/>
  <c r="AF865"/>
  <c r="AG865" s="1"/>
  <c r="AF638"/>
  <c r="AG638" s="1"/>
  <c r="AF150"/>
  <c r="AG150" s="1"/>
  <c r="AF101"/>
  <c r="AG101" s="1"/>
  <c r="AF568"/>
  <c r="AG568" s="1"/>
  <c r="AF712"/>
  <c r="AG712" s="1"/>
  <c r="AF27"/>
  <c r="AG27" s="1"/>
  <c r="AF859"/>
  <c r="AG859" s="1"/>
  <c r="AF724"/>
  <c r="AG724" s="1"/>
  <c r="AF301"/>
  <c r="AG301" s="1"/>
  <c r="AF163"/>
  <c r="AG163" s="1"/>
  <c r="AF154"/>
  <c r="AG154" s="1"/>
  <c r="AF851"/>
  <c r="AG851" s="1"/>
  <c r="AF55"/>
  <c r="AG55" s="1"/>
  <c r="AF70"/>
  <c r="AG70" s="1"/>
  <c r="AF422"/>
  <c r="AG422" s="1"/>
  <c r="AF135"/>
  <c r="AG135" s="1"/>
  <c r="AF420"/>
  <c r="AG420" s="1"/>
  <c r="AF771"/>
  <c r="AG771" s="1"/>
  <c r="AF896"/>
  <c r="AG896" s="1"/>
  <c r="AF418"/>
  <c r="AG418" s="1"/>
  <c r="AF237"/>
  <c r="AG237" s="1"/>
  <c r="AF843"/>
  <c r="AG843" s="1"/>
  <c r="AF119"/>
  <c r="AG119" s="1"/>
  <c r="AF846"/>
  <c r="AG846" s="1"/>
  <c r="AF144"/>
  <c r="AG144" s="1"/>
  <c r="AF596"/>
  <c r="AG596" s="1"/>
  <c r="AF364"/>
  <c r="AG364" s="1"/>
  <c r="AF362"/>
  <c r="AG362" s="1"/>
  <c r="AF65"/>
  <c r="AG65" s="1"/>
  <c r="AF641"/>
  <c r="AG641" s="1"/>
  <c r="AF813"/>
  <c r="AG813" s="1"/>
  <c r="AF835"/>
  <c r="AG835" s="1"/>
  <c r="AF257"/>
  <c r="AG257" s="1"/>
  <c r="AF266"/>
  <c r="AG266" s="1"/>
  <c r="AF358"/>
  <c r="AG358" s="1"/>
  <c r="AF931"/>
  <c r="AG931" s="1"/>
  <c r="AF289"/>
  <c r="AG289" s="1"/>
  <c r="AF662"/>
  <c r="AG662" s="1"/>
  <c r="AF28"/>
  <c r="AG28" s="1"/>
  <c r="AF781"/>
  <c r="AG781" s="1"/>
  <c r="AF353"/>
  <c r="AG353" s="1"/>
  <c r="AF837"/>
  <c r="AG837" s="1"/>
  <c r="AF595"/>
  <c r="AG595" s="1"/>
  <c r="AF942"/>
  <c r="AG942" s="1"/>
  <c r="AF683"/>
  <c r="AG683" s="1"/>
  <c r="AF839"/>
  <c r="AG839" s="1"/>
  <c r="AF253"/>
  <c r="AG253" s="1"/>
  <c r="AF670"/>
  <c r="AG670" s="1"/>
  <c r="AF607"/>
  <c r="AG607" s="1"/>
  <c r="AF918"/>
  <c r="AG918" s="1"/>
  <c r="AF339"/>
  <c r="AG339" s="1"/>
  <c r="AF113"/>
  <c r="AG113" s="1"/>
  <c r="AF910"/>
  <c r="AG910" s="1"/>
  <c r="AF321"/>
  <c r="AG321" s="1"/>
  <c r="AF42"/>
  <c r="AG42" s="1"/>
  <c r="AF727"/>
  <c r="AG727" s="1"/>
  <c r="AF132"/>
  <c r="AG132" s="1"/>
  <c r="AF318"/>
  <c r="AG318" s="1"/>
  <c r="AF878"/>
  <c r="AG878" s="1"/>
  <c r="AF316"/>
  <c r="AG316" s="1"/>
  <c r="AF823"/>
  <c r="AG823" s="1"/>
  <c r="AF313"/>
  <c r="AG313" s="1"/>
  <c r="AF311"/>
  <c r="AG311" s="1"/>
  <c r="AF66"/>
  <c r="AG66" s="1"/>
  <c r="AF33"/>
  <c r="AG33" s="1"/>
  <c r="AF96"/>
  <c r="AG96" s="1"/>
  <c r="AF797"/>
  <c r="AG797" s="1"/>
  <c r="AF306"/>
  <c r="AG306" s="1"/>
  <c r="AF920"/>
  <c r="AG920" s="1"/>
  <c r="AF374"/>
  <c r="AG374" s="1"/>
  <c r="AF373"/>
  <c r="AG373" s="1"/>
  <c r="AF7"/>
  <c r="AG7" s="1"/>
  <c r="AF252"/>
  <c r="AG252" s="1"/>
  <c r="AF549"/>
  <c r="AG549" s="1"/>
  <c r="AF538"/>
  <c r="AG538" s="1"/>
  <c r="AF470"/>
  <c r="AG470" s="1"/>
  <c r="AF597"/>
  <c r="AG597" s="1"/>
  <c r="AF862"/>
  <c r="AG862" s="1"/>
  <c r="AF578"/>
  <c r="AG578" s="1"/>
  <c r="AF89"/>
  <c r="AG89" s="1"/>
  <c r="AF10"/>
  <c r="AG10" s="1"/>
  <c r="AF404"/>
  <c r="AG404" s="1"/>
  <c r="AF177"/>
  <c r="AG177" s="1"/>
  <c r="AF703"/>
  <c r="AG703" s="1"/>
  <c r="AF831"/>
  <c r="AG831" s="1"/>
  <c r="AF394"/>
  <c r="AG394" s="1"/>
  <c r="AF864"/>
  <c r="AG864" s="1"/>
  <c r="AF334"/>
  <c r="AG334" s="1"/>
  <c r="AF129"/>
  <c r="AG129" s="1"/>
  <c r="AF305"/>
  <c r="AG305" s="1"/>
</calcChain>
</file>

<file path=xl/sharedStrings.xml><?xml version="1.0" encoding="utf-8"?>
<sst xmlns="http://schemas.openxmlformats.org/spreadsheetml/2006/main" count="1003" uniqueCount="984">
  <si>
    <t>Career Stats</t>
  </si>
  <si>
    <t>BABIP</t>
  </si>
  <si>
    <t>EXTRA</t>
  </si>
  <si>
    <t>Actual Stats</t>
  </si>
  <si>
    <t>Expected Stats</t>
  </si>
  <si>
    <t>OPS</t>
  </si>
  <si>
    <t>Name</t>
  </si>
  <si>
    <t>AB</t>
  </si>
  <si>
    <t>H</t>
  </si>
  <si>
    <t>2B</t>
  </si>
  <si>
    <t>3B</t>
  </si>
  <si>
    <t>HR</t>
  </si>
  <si>
    <t>BB</t>
  </si>
  <si>
    <t>SO</t>
  </si>
  <si>
    <t>HBP</t>
  </si>
  <si>
    <t>SF</t>
  </si>
  <si>
    <t>DIFF</t>
  </si>
  <si>
    <t>HITS</t>
  </si>
  <si>
    <t>TB</t>
  </si>
  <si>
    <t>BA</t>
  </si>
  <si>
    <t>OBA</t>
  </si>
  <si>
    <t>SLG</t>
  </si>
  <si>
    <t>David Wright</t>
  </si>
  <si>
    <t>Ben Zobrist</t>
  </si>
  <si>
    <t>Michael Bourn</t>
  </si>
  <si>
    <t>Jason Bartlett</t>
  </si>
  <si>
    <t>Ichiro Suzuki</t>
  </si>
  <si>
    <t>Hanley Ramirez</t>
  </si>
  <si>
    <t>Joe Mauer</t>
  </si>
  <si>
    <t>Juan Uribe</t>
  </si>
  <si>
    <t>Carlos Beltran</t>
  </si>
  <si>
    <t>Yadier Molina</t>
  </si>
  <si>
    <t>Rajai Davis</t>
  </si>
  <si>
    <t>Torii Hunter</t>
  </si>
  <si>
    <t>Adam Dunn</t>
  </si>
  <si>
    <t>Miguel Montero</t>
  </si>
  <si>
    <t>Yorvit Torrealba</t>
  </si>
  <si>
    <t>Erick Aybar</t>
  </si>
  <si>
    <t>Aramis Ramirez</t>
  </si>
  <si>
    <t>Asdrubal Cabrera</t>
  </si>
  <si>
    <t>Jason Kubel</t>
  </si>
  <si>
    <t>Scott Rolen</t>
  </si>
  <si>
    <t>Joey Votto</t>
  </si>
  <si>
    <t>Angel Pagan</t>
  </si>
  <si>
    <t>Kevin Youkilis</t>
  </si>
  <si>
    <t>Marco Scutaro</t>
  </si>
  <si>
    <t>Justin Upton</t>
  </si>
  <si>
    <t>Koyie Hill</t>
  </si>
  <si>
    <t>Chone Figgins</t>
  </si>
  <si>
    <t>Omar Infante</t>
  </si>
  <si>
    <t>Ramon Santiago</t>
  </si>
  <si>
    <t>Billy Butler</t>
  </si>
  <si>
    <t>Ryan Braun</t>
  </si>
  <si>
    <t>Prince Fielder</t>
  </si>
  <si>
    <t>Wil Nieves</t>
  </si>
  <si>
    <t>Carl Crawford</t>
  </si>
  <si>
    <t>Todd Helton</t>
  </si>
  <si>
    <t>Brendan Ryan</t>
  </si>
  <si>
    <t>Maicer Izturis</t>
  </si>
  <si>
    <t>Adam Kennedy</t>
  </si>
  <si>
    <t>Adam LaRoche</t>
  </si>
  <si>
    <t>Michael Young</t>
  </si>
  <si>
    <t>David Ross</t>
  </si>
  <si>
    <t>Andres Torres</t>
  </si>
  <si>
    <t>Alberto Callaspo</t>
  </si>
  <si>
    <t>Franklin Gutierrez</t>
  </si>
  <si>
    <t>Orlando Hudson</t>
  </si>
  <si>
    <t>Mike Napoli</t>
  </si>
  <si>
    <t>Ubaldo Jimenez</t>
  </si>
  <si>
    <t>Matt Diaz</t>
  </si>
  <si>
    <t>Juan Pierre</t>
  </si>
  <si>
    <t>Brian Bixler</t>
  </si>
  <si>
    <t>Jamey Carroll</t>
  </si>
  <si>
    <t>Derek Lowe</t>
  </si>
  <si>
    <t>Skip Schumaker</t>
  </si>
  <si>
    <t>Dan Haren</t>
  </si>
  <si>
    <t>Shane Victorino</t>
  </si>
  <si>
    <t>Darnell McDonald</t>
  </si>
  <si>
    <t>Jeff Baker</t>
  </si>
  <si>
    <t>Jeff Mathis</t>
  </si>
  <si>
    <t>Henry Blanco</t>
  </si>
  <si>
    <t>Adam Lind</t>
  </si>
  <si>
    <t>Derek Jeter</t>
  </si>
  <si>
    <t>Adrian Beltre</t>
  </si>
  <si>
    <t>A.J. Pierzynski</t>
  </si>
  <si>
    <t>Jesus Flores</t>
  </si>
  <si>
    <t>Ryan Roberts</t>
  </si>
  <si>
    <t>Dexter Fowler</t>
  </si>
  <si>
    <t>John Buck</t>
  </si>
  <si>
    <t>Garrett Jones</t>
  </si>
  <si>
    <t>Rob Johnson</t>
  </si>
  <si>
    <t>Dewayne Wise</t>
  </si>
  <si>
    <t>Denard Span</t>
  </si>
  <si>
    <t>Matt Cain</t>
  </si>
  <si>
    <t>Ryan Theriot</t>
  </si>
  <si>
    <t>Jonny Gomes</t>
  </si>
  <si>
    <t>Cliff Pennington</t>
  </si>
  <si>
    <t>Max Scherzer</t>
  </si>
  <si>
    <t>Miguel Olivo</t>
  </si>
  <si>
    <t>Chris Young</t>
  </si>
  <si>
    <t>Cody Ross</t>
  </si>
  <si>
    <t>Jayson Nix</t>
  </si>
  <si>
    <t>Ryan Sweeney</t>
  </si>
  <si>
    <t>Chris Carpenter</t>
  </si>
  <si>
    <t>John Lannan</t>
  </si>
  <si>
    <t>Wilson Valdez</t>
  </si>
  <si>
    <t>Don Kelly</t>
  </si>
  <si>
    <t>Casey Kotchman</t>
  </si>
  <si>
    <t>Carlos Gonzalez</t>
  </si>
  <si>
    <t>Johnny Cueto</t>
  </si>
  <si>
    <t>Brett Carroll</t>
  </si>
  <si>
    <t>Alberto Gonzalez</t>
  </si>
  <si>
    <t>Omar Vizquel</t>
  </si>
  <si>
    <t>Jeff Francoeur</t>
  </si>
  <si>
    <t>Daric Barton</t>
  </si>
  <si>
    <t>Tim Lincecum</t>
  </si>
  <si>
    <t>Brian Roberts</t>
  </si>
  <si>
    <t>Scott Hairston</t>
  </si>
  <si>
    <t>Brayan Pena</t>
  </si>
  <si>
    <t>Reid Brignac</t>
  </si>
  <si>
    <t>Cliff Lee</t>
  </si>
  <si>
    <t>Troy Tulowitzki</t>
  </si>
  <si>
    <t>Jacoby Ellsbury</t>
  </si>
  <si>
    <t>Endy Chavez</t>
  </si>
  <si>
    <t>Shin-Soo Choo</t>
  </si>
  <si>
    <t>Omar Quintanilla</t>
  </si>
  <si>
    <t>Casey McGehee</t>
  </si>
  <si>
    <t>Omir Santos</t>
  </si>
  <si>
    <t>Chad Billingsley</t>
  </si>
  <si>
    <t>Kyle Kendrick</t>
  </si>
  <si>
    <t>Humberto Quintero</t>
  </si>
  <si>
    <t>Kosuke Fukudome</t>
  </si>
  <si>
    <t>Robert Andino</t>
  </si>
  <si>
    <t>Josh Johnson</t>
  </si>
  <si>
    <t>Robinson Cano</t>
  </si>
  <si>
    <t>Kyle Lohse</t>
  </si>
  <si>
    <t>Will Venable</t>
  </si>
  <si>
    <t>Kevin Correia</t>
  </si>
  <si>
    <t>Xavier Nady</t>
  </si>
  <si>
    <t>Ryan Dempster</t>
  </si>
  <si>
    <t>Rickie Weeks</t>
  </si>
  <si>
    <t>Jorge de la Rosa</t>
  </si>
  <si>
    <t>Sam Fuld</t>
  </si>
  <si>
    <t>Jair Jurrjens</t>
  </si>
  <si>
    <t>Brett Gardner</t>
  </si>
  <si>
    <t>Barry Zito</t>
  </si>
  <si>
    <t>Paul Janish</t>
  </si>
  <si>
    <t>Nick Hundley</t>
  </si>
  <si>
    <t>Tom Gorzelanny</t>
  </si>
  <si>
    <t>Bruce Chen</t>
  </si>
  <si>
    <t>Carlos Ruiz</t>
  </si>
  <si>
    <t>Paul Konerko</t>
  </si>
  <si>
    <t>Tim Stauffer</t>
  </si>
  <si>
    <t>Charlie Morton</t>
  </si>
  <si>
    <t>Francisco Cervelli</t>
  </si>
  <si>
    <t>Tim Hudson</t>
  </si>
  <si>
    <t>Shelley Duncan</t>
  </si>
  <si>
    <t>Aaron Harang</t>
  </si>
  <si>
    <t>Ross Ohlendorf</t>
  </si>
  <si>
    <t>Jeremy Affeldt</t>
  </si>
  <si>
    <t>J.A. Happ</t>
  </si>
  <si>
    <t>Clayton Kershaw</t>
  </si>
  <si>
    <t>Alejandro de Aza</t>
  </si>
  <si>
    <t>David Murphy</t>
  </si>
  <si>
    <t>Jonathan Sanchez</t>
  </si>
  <si>
    <t>Carlos Villanueva</t>
  </si>
  <si>
    <t>Hiroki Kuroda</t>
  </si>
  <si>
    <t>Wandy Rodriguez</t>
  </si>
  <si>
    <t>Jason Vargas</t>
  </si>
  <si>
    <t>Adam Rosales</t>
  </si>
  <si>
    <t>Joe Blanton</t>
  </si>
  <si>
    <t>Evan Longoria</t>
  </si>
  <si>
    <t>Ramon Hernandez</t>
  </si>
  <si>
    <t>Roger Bernadina</t>
  </si>
  <si>
    <t>Mike Pelfrey</t>
  </si>
  <si>
    <t>A.J. Ellis</t>
  </si>
  <si>
    <t>A.J. Burnett</t>
  </si>
  <si>
    <t>Brandon Phillips</t>
  </si>
  <si>
    <t>C.C. Sabathia</t>
  </si>
  <si>
    <t>Kyle Blanks</t>
  </si>
  <si>
    <t>Brett Hayes</t>
  </si>
  <si>
    <t>Jordan Schafer</t>
  </si>
  <si>
    <t>Josh Thole</t>
  </si>
  <si>
    <t>David Freese</t>
  </si>
  <si>
    <t>Shane Robinson</t>
  </si>
  <si>
    <t>Zack Greinke</t>
  </si>
  <si>
    <t>Chris Volstad</t>
  </si>
  <si>
    <t>Jordan Zimmermann</t>
  </si>
  <si>
    <t>Clayton Richard</t>
  </si>
  <si>
    <t>Justin Turner</t>
  </si>
  <si>
    <t>Tyler Colvin</t>
  </si>
  <si>
    <t>Craig Gentry</t>
  </si>
  <si>
    <t>Andrew McCutchen</t>
  </si>
  <si>
    <t>Gordon Beckham</t>
  </si>
  <si>
    <t>Matt Wieters</t>
  </si>
  <si>
    <t>Colby Rasmus</t>
  </si>
  <si>
    <t>Chris Coghlan</t>
  </si>
  <si>
    <t>Gerardo Parra</t>
  </si>
  <si>
    <t>Everth Cabrera</t>
  </si>
  <si>
    <t>Nolan Reimold</t>
  </si>
  <si>
    <t>Elvis Andrus</t>
  </si>
  <si>
    <t>Matt LaPorta</t>
  </si>
  <si>
    <t>Chris Gimenez</t>
  </si>
  <si>
    <t>Michael Saunders</t>
  </si>
  <si>
    <t>Ramiro Pena</t>
  </si>
  <si>
    <t>Brandon Allen</t>
  </si>
  <si>
    <t>Tyler Greene</t>
  </si>
  <si>
    <t>Fernando Martinez</t>
  </si>
  <si>
    <t>Ian Desmond</t>
  </si>
  <si>
    <t>Alex Avila</t>
  </si>
  <si>
    <t>Mike Carp</t>
  </si>
  <si>
    <t>Josh Reddick</t>
  </si>
  <si>
    <t>Eric Young</t>
  </si>
  <si>
    <t>Neil Walker</t>
  </si>
  <si>
    <t>Tommy Hanson</t>
  </si>
  <si>
    <t>Juan Francisco</t>
  </si>
  <si>
    <t>Chris Johnson</t>
  </si>
  <si>
    <t>Jesus Guzman</t>
  </si>
  <si>
    <t>Tyler Flowers</t>
  </si>
  <si>
    <t>Ross Detwiler</t>
  </si>
  <si>
    <t>Mat Latos</t>
  </si>
  <si>
    <t>Jose Lobaton</t>
  </si>
  <si>
    <t>Buster Posey</t>
  </si>
  <si>
    <t>Bud Norris</t>
  </si>
  <si>
    <t>Xavier Paul</t>
  </si>
  <si>
    <t>Chris Narveson</t>
  </si>
  <si>
    <t>Rick Porcello</t>
  </si>
  <si>
    <t>Wesley Wright</t>
  </si>
  <si>
    <t>David Price</t>
  </si>
  <si>
    <t>Trevor Cahill</t>
  </si>
  <si>
    <t>Carlos Corporan</t>
  </si>
  <si>
    <t>James McDonald</t>
  </si>
  <si>
    <t>Ricky Romero</t>
  </si>
  <si>
    <t>Luke Hochevar</t>
  </si>
  <si>
    <t>Jeff Samardzija</t>
  </si>
  <si>
    <t>Mike McCoy</t>
  </si>
  <si>
    <t>Brian Sanches</t>
  </si>
  <si>
    <t>Jon Lester</t>
  </si>
  <si>
    <t>Chien-Ming Wang</t>
  </si>
  <si>
    <t>Kyle McClellan</t>
  </si>
  <si>
    <t>Justin Verlander</t>
  </si>
  <si>
    <t>Josh Outman</t>
  </si>
  <si>
    <t>Madison Bumgarner</t>
  </si>
  <si>
    <t>Cristhian Martinez</t>
  </si>
  <si>
    <t>Esmil Rogers</t>
  </si>
  <si>
    <t>Matt Garza</t>
  </si>
  <si>
    <t>Jeremy Guthrie</t>
  </si>
  <si>
    <t>Matt Harrison</t>
  </si>
  <si>
    <t>Miguel Batista</t>
  </si>
  <si>
    <t>Gavin Floyd</t>
  </si>
  <si>
    <t>Armando Galarraga</t>
  </si>
  <si>
    <t>Roy Halladay</t>
  </si>
  <si>
    <t>Drew Stubbs</t>
  </si>
  <si>
    <t>Michael Brantley</t>
  </si>
  <si>
    <t>Drew Sutton</t>
  </si>
  <si>
    <t>John Mayberry</t>
  </si>
  <si>
    <t>Matt Downs</t>
  </si>
  <si>
    <t>Randy Wells</t>
  </si>
  <si>
    <t>Craig Stammen</t>
  </si>
  <si>
    <t>Adam Moore</t>
  </si>
  <si>
    <t>Sean Burnett</t>
  </si>
  <si>
    <t>George Kottaras</t>
  </si>
  <si>
    <t>Seth Smith</t>
  </si>
  <si>
    <t>Yovani Gallardo</t>
  </si>
  <si>
    <t>Ryan Hanigan</t>
  </si>
  <si>
    <t>Eli Whiteside</t>
  </si>
  <si>
    <t>Ricky Nolasco</t>
  </si>
  <si>
    <t>Bobby Wilson</t>
  </si>
  <si>
    <t>Matt Belisle</t>
  </si>
  <si>
    <t>Jose Reyes</t>
  </si>
  <si>
    <t>Chris Getz</t>
  </si>
  <si>
    <t>Edwin Jackson</t>
  </si>
  <si>
    <t>Gil Velazquez</t>
  </si>
  <si>
    <t>John Danks</t>
  </si>
  <si>
    <t>Josh Beckett</t>
  </si>
  <si>
    <t>Kevin Millwood</t>
  </si>
  <si>
    <t>Bronson Arroyo</t>
  </si>
  <si>
    <t>Delmon Young</t>
  </si>
  <si>
    <t>Carlos Lee</t>
  </si>
  <si>
    <t>Mark Buehrle</t>
  </si>
  <si>
    <t>Cole Hamels</t>
  </si>
  <si>
    <t>Jason Bourgeois</t>
  </si>
  <si>
    <t>John McDonald</t>
  </si>
  <si>
    <t>Jered Weaver</t>
  </si>
  <si>
    <t>Nick Blackburn</t>
  </si>
  <si>
    <t>Jonathon Niese</t>
  </si>
  <si>
    <t>Chris Carter</t>
  </si>
  <si>
    <t>Nyjer Morgan</t>
  </si>
  <si>
    <t>Carl Pavano</t>
  </si>
  <si>
    <t>Edinson Volquez</t>
  </si>
  <si>
    <t>Burke Badenhop</t>
  </si>
  <si>
    <t>Francisco Liriano</t>
  </si>
  <si>
    <t>Brooks Conrad</t>
  </si>
  <si>
    <t>Luis Valbuena</t>
  </si>
  <si>
    <t>James Shields</t>
  </si>
  <si>
    <t>Miguel Cabrera</t>
  </si>
  <si>
    <t>Felix Hernandez</t>
  </si>
  <si>
    <t>Lou Marson</t>
  </si>
  <si>
    <t>Mat Gamel</t>
  </si>
  <si>
    <t>Zach Duke</t>
  </si>
  <si>
    <t>Pete Orr</t>
  </si>
  <si>
    <t>Nick Swisher</t>
  </si>
  <si>
    <t>Emilio Bonifacio</t>
  </si>
  <si>
    <t>Chris Denorfia</t>
  </si>
  <si>
    <t>Jason Hammel</t>
  </si>
  <si>
    <t>Alexei Ramirez</t>
  </si>
  <si>
    <t>Miguel Cairo</t>
  </si>
  <si>
    <t>Ryan Raburn</t>
  </si>
  <si>
    <t>Ryan Zimmerman</t>
  </si>
  <si>
    <t>Corey Hart</t>
  </si>
  <si>
    <t>Jason Repko</t>
  </si>
  <si>
    <t>Jeff Karstens</t>
  </si>
  <si>
    <t>Alcides Escobar</t>
  </si>
  <si>
    <t>Brad Penny</t>
  </si>
  <si>
    <t>Mark Kotsay</t>
  </si>
  <si>
    <t>Eric Hinske</t>
  </si>
  <si>
    <t>Ryan Howard</t>
  </si>
  <si>
    <t>Carlos Zambrano</t>
  </si>
  <si>
    <t>Melky Cabrera</t>
  </si>
  <si>
    <t>Sean Rodriguez</t>
  </si>
  <si>
    <t>Gaby Sanchez</t>
  </si>
  <si>
    <t>Pablo Sandoval</t>
  </si>
  <si>
    <t>Nate McLouth</t>
  </si>
  <si>
    <t>Wilson Betemit</t>
  </si>
  <si>
    <t>Cesar Izturis</t>
  </si>
  <si>
    <t>Anibal Sanchez</t>
  </si>
  <si>
    <t>Josh Hamilton</t>
  </si>
  <si>
    <t>Brent Lillibridge</t>
  </si>
  <si>
    <t>Eric Stults</t>
  </si>
  <si>
    <t>Homer Bailey</t>
  </si>
  <si>
    <t>Taylor Teagarden</t>
  </si>
  <si>
    <t>Wade LeBlanc</t>
  </si>
  <si>
    <t>Johnny Damon</t>
  </si>
  <si>
    <t>Randy Wolf</t>
  </si>
  <si>
    <t>Ronny Paulino</t>
  </si>
  <si>
    <t>Ty Wigginton</t>
  </si>
  <si>
    <t>Jose Bautista</t>
  </si>
  <si>
    <t>Martin Prado</t>
  </si>
  <si>
    <t>Jason Marquis</t>
  </si>
  <si>
    <t>Rick Ankiel</t>
  </si>
  <si>
    <t>Ted Lilly</t>
  </si>
  <si>
    <t>Willie Bloomquist</t>
  </si>
  <si>
    <t>Cody Ransom</t>
  </si>
  <si>
    <t>Micah Owings</t>
  </si>
  <si>
    <t>Brian McCann</t>
  </si>
  <si>
    <t>Mike Morse</t>
  </si>
  <si>
    <t>Ryan Langerhans</t>
  </si>
  <si>
    <t>Geoff Blum</t>
  </si>
  <si>
    <t>Chris Dickerson</t>
  </si>
  <si>
    <t>Paul Maholm</t>
  </si>
  <si>
    <t>Brandon Inge</t>
  </si>
  <si>
    <t>Mitch Maier</t>
  </si>
  <si>
    <t>Mark Ellis</t>
  </si>
  <si>
    <t>Mark Reynolds</t>
  </si>
  <si>
    <t>Emmanuel Burriss</t>
  </si>
  <si>
    <t>Jose Molina</t>
  </si>
  <si>
    <t>Fred Lewis</t>
  </si>
  <si>
    <t>Jarrod Saltalamacchia</t>
  </si>
  <si>
    <t>Chris Davis</t>
  </si>
  <si>
    <t>Matt Treanor</t>
  </si>
  <si>
    <t>Jake Peavy</t>
  </si>
  <si>
    <t>Ben Francisco</t>
  </si>
  <si>
    <t>Juan Rivera</t>
  </si>
  <si>
    <t>David DeJesus</t>
  </si>
  <si>
    <t>Laynce Nix</t>
  </si>
  <si>
    <t>Bobby Abreu</t>
  </si>
  <si>
    <t>Mark Teixeira</t>
  </si>
  <si>
    <t>Alex Gordon</t>
  </si>
  <si>
    <t>Matthew Joyce</t>
  </si>
  <si>
    <t>Josh Willingham</t>
  </si>
  <si>
    <t>Aaron Cunningham</t>
  </si>
  <si>
    <t>Jim Thome</t>
  </si>
  <si>
    <t>Matt Holliday</t>
  </si>
  <si>
    <t>Jack Hannahan</t>
  </si>
  <si>
    <t>Steve Pearce</t>
  </si>
  <si>
    <t>Jeremy Hermida</t>
  </si>
  <si>
    <t>Nate Schierholtz</t>
  </si>
  <si>
    <t>Blake DeWitt</t>
  </si>
  <si>
    <t>Travis Snider</t>
  </si>
  <si>
    <t>Eric Chavez</t>
  </si>
  <si>
    <t>Cameron Maybin</t>
  </si>
  <si>
    <t>Adam Jones</t>
  </si>
  <si>
    <t>John Baker</t>
  </si>
  <si>
    <t>Yunel Escobar</t>
  </si>
  <si>
    <t>Jack Wilson</t>
  </si>
  <si>
    <t>Brandon Moss</t>
  </si>
  <si>
    <t>Livan Hernandez</t>
  </si>
  <si>
    <t>Chris Snyder</t>
  </si>
  <si>
    <t>Nelson Cruz</t>
  </si>
  <si>
    <t>Nick Markakis</t>
  </si>
  <si>
    <t>Greg Dobbs</t>
  </si>
  <si>
    <t>Jhonny Peralta</t>
  </si>
  <si>
    <t>Howie Kendrick</t>
  </si>
  <si>
    <t>Kurt Suzuki</t>
  </si>
  <si>
    <t>Jason Bay</t>
  </si>
  <si>
    <t>Jeff Keppinger</t>
  </si>
  <si>
    <t>Luke Scott</t>
  </si>
  <si>
    <t>J.J. Hardy</t>
  </si>
  <si>
    <t>Travis Buck</t>
  </si>
  <si>
    <t>Clint Barmes</t>
  </si>
  <si>
    <t>Travis Hafner</t>
  </si>
  <si>
    <t>Willie Harris</t>
  </si>
  <si>
    <t>Chase Headley</t>
  </si>
  <si>
    <t>Austin Kearns</t>
  </si>
  <si>
    <t>Lyle Overbay</t>
  </si>
  <si>
    <t>Marlon Byrd</t>
  </si>
  <si>
    <t>Raul Ibanez</t>
  </si>
  <si>
    <t>Michael Cuddyer</t>
  </si>
  <si>
    <t>Nick Punto</t>
  </si>
  <si>
    <t>Carlos Gomez</t>
  </si>
  <si>
    <t>Justin Morneau</t>
  </si>
  <si>
    <t>Bill Hall</t>
  </si>
  <si>
    <t>Ryan Ludwick</t>
  </si>
  <si>
    <t>Alex Gonzalez</t>
  </si>
  <si>
    <t>Vernon Wells</t>
  </si>
  <si>
    <t>Reed Johnson</t>
  </si>
  <si>
    <t>Alex Rodriguez</t>
  </si>
  <si>
    <t>Jed Lowrie</t>
  </si>
  <si>
    <t>Stephen Drew</t>
  </si>
  <si>
    <t>Brian Schneider</t>
  </si>
  <si>
    <t>Alexi Casilla</t>
  </si>
  <si>
    <t>Chris Iannetta</t>
  </si>
  <si>
    <t>Hunter Pence</t>
  </si>
  <si>
    <t>Matt Kemp</t>
  </si>
  <si>
    <t>Rafael Furcal</t>
  </si>
  <si>
    <t>Rod Barajas</t>
  </si>
  <si>
    <t>Albert Pujols</t>
  </si>
  <si>
    <t>Jose Lopez</t>
  </si>
  <si>
    <t>Ryan Doumit</t>
  </si>
  <si>
    <t>Kelly Shoppach</t>
  </si>
  <si>
    <t>Daniel Murphy</t>
  </si>
  <si>
    <t>Lance Berkman</t>
  </si>
  <si>
    <t>James Loney</t>
  </si>
  <si>
    <t>Chase Utley</t>
  </si>
  <si>
    <t>Jayson Werth</t>
  </si>
  <si>
    <t>Dan Uggla</t>
  </si>
  <si>
    <t>Edwin Encarnacion</t>
  </si>
  <si>
    <t>Russell Martin</t>
  </si>
  <si>
    <t>Ian Stewart</t>
  </si>
  <si>
    <t>Dustin Pedroia</t>
  </si>
  <si>
    <t>Coco Crisp</t>
  </si>
  <si>
    <t>Carlos Quentin</t>
  </si>
  <si>
    <t>Mike Fontenot</t>
  </si>
  <si>
    <t>Alfonso Soriano</t>
  </si>
  <si>
    <t>Mike Aviles</t>
  </si>
  <si>
    <t>Jay Bruce</t>
  </si>
  <si>
    <t>Andruw Jones</t>
  </si>
  <si>
    <t>Placido Polanco</t>
  </si>
  <si>
    <t>Carlos Pena</t>
  </si>
  <si>
    <t>Mark DeRosa</t>
  </si>
  <si>
    <t>Aaron Hill</t>
  </si>
  <si>
    <t>Ronny Cedeno</t>
  </si>
  <si>
    <t>Chipper Jones</t>
  </si>
  <si>
    <t>Hideki Matsui</t>
  </si>
  <si>
    <t>Adrian Gonzalez</t>
  </si>
  <si>
    <t>Gerald Laird</t>
  </si>
  <si>
    <t>B.J. Upton</t>
  </si>
  <si>
    <t>Yuniesky Betancourt</t>
  </si>
  <si>
    <t>Andre Ethier</t>
  </si>
  <si>
    <t>Aubrey Huff</t>
  </si>
  <si>
    <t>David Ortiz</t>
  </si>
  <si>
    <t>Dioner Navarro</t>
  </si>
  <si>
    <t>Geovany Soto</t>
  </si>
  <si>
    <t>Jason Giambi</t>
  </si>
  <si>
    <t>Kelly Johnson</t>
  </si>
  <si>
    <t>Alex Rios</t>
  </si>
  <si>
    <t>Curtis Granderson</t>
  </si>
  <si>
    <t>Ian Kinsler</t>
  </si>
  <si>
    <t>Jimmy Rollins</t>
  </si>
  <si>
    <t>Donnie Murphy</t>
  </si>
  <si>
    <t>Jonathan Herrera</t>
  </si>
  <si>
    <t>Shaun Marcum</t>
  </si>
  <si>
    <t>John Jaso</t>
  </si>
  <si>
    <t>Justin Masterson</t>
  </si>
  <si>
    <t>Joe Mather</t>
  </si>
  <si>
    <t>Joe Saunders</t>
  </si>
  <si>
    <t>Yonder Alonso</t>
  </si>
  <si>
    <t>Pedro Alvarez</t>
  </si>
  <si>
    <t>Lars Anderson</t>
  </si>
  <si>
    <t>J.P. Arencibia</t>
  </si>
  <si>
    <t>Jake Arrieta</t>
  </si>
  <si>
    <t>Darwin Barney</t>
  </si>
  <si>
    <t>Mike Baxter</t>
  </si>
  <si>
    <t>Brandon Beachy</t>
  </si>
  <si>
    <t>Josh Bell</t>
  </si>
  <si>
    <t>Brennan Boesch</t>
  </si>
  <si>
    <t>Brian Bogusevic</t>
  </si>
  <si>
    <t>J.C. Boscan</t>
  </si>
  <si>
    <t>Peter Bourjos</t>
  </si>
  <si>
    <t>Domonic Brown</t>
  </si>
  <si>
    <t>Drew Butera</t>
  </si>
  <si>
    <t>Lorenzo Cain</t>
  </si>
  <si>
    <t>Andrew Cashner</t>
  </si>
  <si>
    <t>Welington Castillo</t>
  </si>
  <si>
    <t>Starlin Castro</t>
  </si>
  <si>
    <t>Jhoulys Chacin</t>
  </si>
  <si>
    <t>Pedro Ciriaco</t>
  </si>
  <si>
    <t>Casey Coleman</t>
  </si>
  <si>
    <t>Hank Conger</t>
  </si>
  <si>
    <t>Scott Cousins</t>
  </si>
  <si>
    <t>Allen Craig</t>
  </si>
  <si>
    <t>Ike Davis</t>
  </si>
  <si>
    <t>Wade Davis</t>
  </si>
  <si>
    <t>Daniel Descalso</t>
  </si>
  <si>
    <t>Jason Donald</t>
  </si>
  <si>
    <t>Lucas Duda</t>
  </si>
  <si>
    <t>Brian Duensing</t>
  </si>
  <si>
    <t>Michael Dunn</t>
  </si>
  <si>
    <t>Jarrod Dyson</t>
  </si>
  <si>
    <t>Danny Espinosa</t>
  </si>
  <si>
    <t>Marco Estrada</t>
  </si>
  <si>
    <t>Doug Fister</t>
  </si>
  <si>
    <t>Freddie Freeman</t>
  </si>
  <si>
    <t>Jaime Garcia</t>
  </si>
  <si>
    <t>Dillon Gee</t>
  </si>
  <si>
    <t>Gio Gonzalez</t>
  </si>
  <si>
    <t>Chris Hatcher</t>
  </si>
  <si>
    <t>Chris Heisey</t>
  </si>
  <si>
    <t>David Herndon</t>
  </si>
  <si>
    <t>Jason Heyward</t>
  </si>
  <si>
    <t>Brandon Hicks</t>
  </si>
  <si>
    <t>Daniel Hudson</t>
  </si>
  <si>
    <t>Luke Hughes</t>
  </si>
  <si>
    <t>Austin Jackson</t>
  </si>
  <si>
    <t>Jon Jay</t>
  </si>
  <si>
    <t>Desmond Jennings</t>
  </si>
  <si>
    <t>Ian Kennedy</t>
  </si>
  <si>
    <t>Erik Kratz</t>
  </si>
  <si>
    <t>Mike Leake</t>
  </si>
  <si>
    <t>Sam LeCure</t>
  </si>
  <si>
    <t>Colby Lewis</t>
  </si>
  <si>
    <t>Brad Lincoln</t>
  </si>
  <si>
    <t>Kameron Loe</t>
  </si>
  <si>
    <t>Jonathan Lucroy</t>
  </si>
  <si>
    <t>Cory Luebke</t>
  </si>
  <si>
    <t>Brian Matusz</t>
  </si>
  <si>
    <t>Vin Mazzaro</t>
  </si>
  <si>
    <t>Michael McKenry</t>
  </si>
  <si>
    <t>Mike Minor</t>
  </si>
  <si>
    <t>Brent Morel</t>
  </si>
  <si>
    <t>Mitch Moreland</t>
  </si>
  <si>
    <t>Logan Morrison</t>
  </si>
  <si>
    <t>Yamaico Navarro</t>
  </si>
  <si>
    <t>Chris Nelson</t>
  </si>
  <si>
    <t>Mike Nickeas</t>
  </si>
  <si>
    <t>Eduardo Nunez</t>
  </si>
  <si>
    <t>Alexi Ogando</t>
  </si>
  <si>
    <t>Bryan Petersen</t>
  </si>
  <si>
    <t>Trevor Plouffe</t>
  </si>
  <si>
    <t>Alex Presley</t>
  </si>
  <si>
    <t>Wilson Ramos</t>
  </si>
  <si>
    <t>Ben Revere</t>
  </si>
  <si>
    <t>Matt Reynolds</t>
  </si>
  <si>
    <t>Will Rhymes</t>
  </si>
  <si>
    <t>Andrew Romine</t>
  </si>
  <si>
    <t>James Russell</t>
  </si>
  <si>
    <t>Carlos Santana</t>
  </si>
  <si>
    <t>Justin Smoak</t>
  </si>
  <si>
    <t>Brandon Snyder</t>
  </si>
  <si>
    <t>Eric Sogard</t>
  </si>
  <si>
    <t>Chris Stewart</t>
  </si>
  <si>
    <t>Stephen Strasburg</t>
  </si>
  <si>
    <t>Jose Tabata</t>
  </si>
  <si>
    <t>Ruben Tejada</t>
  </si>
  <si>
    <t>Mark Trumbo</t>
  </si>
  <si>
    <t>Danny Valencia</t>
  </si>
  <si>
    <t>Dayan Viciedo</t>
  </si>
  <si>
    <t>Brett Wallace</t>
  </si>
  <si>
    <t>Casper Wells</t>
  </si>
  <si>
    <t>C.J. Wilson</t>
  </si>
  <si>
    <t>Travis Wood</t>
  </si>
  <si>
    <t>Vance Worley</t>
  </si>
  <si>
    <t>Danny Worth</t>
  </si>
  <si>
    <t>Clay Hensley</t>
  </si>
  <si>
    <t>R.A. Dickey</t>
  </si>
  <si>
    <t>Kila Ka'aihue</t>
  </si>
  <si>
    <t>Jake Westbrook</t>
  </si>
  <si>
    <t>Jeff Francis</t>
  </si>
  <si>
    <t>Freddy Garcia</t>
  </si>
  <si>
    <t>Chris Capuano</t>
  </si>
  <si>
    <t>Dan Johnson</t>
  </si>
  <si>
    <t>Dustin Ackley</t>
  </si>
  <si>
    <t>Jose Altuve</t>
  </si>
  <si>
    <t>Alexi Amarista</t>
  </si>
  <si>
    <t>Anthony Bass</t>
  </si>
  <si>
    <t>Erik Bedard</t>
  </si>
  <si>
    <t>Brandon Belt</t>
  </si>
  <si>
    <t>Charlie Blackmon</t>
  </si>
  <si>
    <t>Rex Brothers</t>
  </si>
  <si>
    <t>Andrew Brown</t>
  </si>
  <si>
    <t>Corey Brown</t>
  </si>
  <si>
    <t>Sean Burroughs</t>
  </si>
  <si>
    <t>Tony Campana</t>
  </si>
  <si>
    <t>Russ Canzler</t>
  </si>
  <si>
    <t>Matt Carpenter</t>
  </si>
  <si>
    <t>Ezequiel Carrera</t>
  </si>
  <si>
    <t>Santiago Casilla</t>
  </si>
  <si>
    <t>Adron Chambers</t>
  </si>
  <si>
    <t>Tyler Chatwood</t>
  </si>
  <si>
    <t>Lonnie Chisenhall</t>
  </si>
  <si>
    <t>Justin Christian</t>
  </si>
  <si>
    <t>Maikel Cleto</t>
  </si>
  <si>
    <t>Steve Clevenger</t>
  </si>
  <si>
    <t>Josh Collmenter</t>
  </si>
  <si>
    <t>Bartolo Colon</t>
  </si>
  <si>
    <t>Jose Constanza</t>
  </si>
  <si>
    <t>David Cooper</t>
  </si>
  <si>
    <t>Collin Cowgill</t>
  </si>
  <si>
    <t>Zack Cozart</t>
  </si>
  <si>
    <t>Brandon Crawford</t>
  </si>
  <si>
    <t>Tony Cruz</t>
  </si>
  <si>
    <t>Chase d'Arnaud</t>
  </si>
  <si>
    <t>James Darnell</t>
  </si>
  <si>
    <t>Ivan DeJesus</t>
  </si>
  <si>
    <t>Randall Delgado</t>
  </si>
  <si>
    <t>Brandon Dickson</t>
  </si>
  <si>
    <t>Andy Dirks</t>
  </si>
  <si>
    <t>Matt Dominguez</t>
  </si>
  <si>
    <t>Steve Edlefsen</t>
  </si>
  <si>
    <t>Nathan Eovaldi</t>
  </si>
  <si>
    <t>Edgmer Escalona</t>
  </si>
  <si>
    <t>Eduardo Escobar</t>
  </si>
  <si>
    <t>Eric Farris</t>
  </si>
  <si>
    <t>Tim Federowicz</t>
  </si>
  <si>
    <t>Tommy Field</t>
  </si>
  <si>
    <t>Pedro Florimon</t>
  </si>
  <si>
    <t>Logan Forsythe</t>
  </si>
  <si>
    <t>Todd Frazier</t>
  </si>
  <si>
    <t>Eric Fryer</t>
  </si>
  <si>
    <t>Johnny Giavotella</t>
  </si>
  <si>
    <t>Conor Gillaspie</t>
  </si>
  <si>
    <t>Hector Gimenez</t>
  </si>
  <si>
    <t>Paul Goldschmidt</t>
  </si>
  <si>
    <t>Dee Gordon</t>
  </si>
  <si>
    <t>Taylor Green</t>
  </si>
  <si>
    <t>Brandon Guyer</t>
  </si>
  <si>
    <t>Tony Gwynn</t>
  </si>
  <si>
    <t>Jerry Hairston</t>
  </si>
  <si>
    <t>Brad Hand</t>
  </si>
  <si>
    <t>Lucas Harrell</t>
  </si>
  <si>
    <t>Josh Harrison</t>
  </si>
  <si>
    <t>Jeremy Hellickson</t>
  </si>
  <si>
    <t>Eric Hosmer</t>
  </si>
  <si>
    <t>Philip Humber</t>
  </si>
  <si>
    <t>Jose Iglesias</t>
  </si>
  <si>
    <t>Elliot Johnson</t>
  </si>
  <si>
    <t>Jason Kipnis</t>
  </si>
  <si>
    <t>Pete Kozma</t>
  </si>
  <si>
    <t>Bryan LaHair</t>
  </si>
  <si>
    <t>Brandon Laird</t>
  </si>
  <si>
    <t>Ryan Lavarnway</t>
  </si>
  <si>
    <t>Brett Lawrie</t>
  </si>
  <si>
    <t>D.J. LeMahieu</t>
  </si>
  <si>
    <t>Alex Liddi</t>
  </si>
  <si>
    <t>Jeff Locke</t>
  </si>
  <si>
    <t>Stephen Lombardozzi</t>
  </si>
  <si>
    <t>Jordan Lyles</t>
  </si>
  <si>
    <t>Lance Lynn</t>
  </si>
  <si>
    <t>Martin Maldonado</t>
  </si>
  <si>
    <t>Leonys Martin</t>
  </si>
  <si>
    <t>J.D. Martinez</t>
  </si>
  <si>
    <t>Luis Martinez</t>
  </si>
  <si>
    <t>Michael Martinez</t>
  </si>
  <si>
    <t>Darin Mastroianni</t>
  </si>
  <si>
    <t>Devin Mesoraco</t>
  </si>
  <si>
    <t>Wade Miley</t>
  </si>
  <si>
    <t>Tom Milone</t>
  </si>
  <si>
    <t>Jesus Montero</t>
  </si>
  <si>
    <t>Clayton Mortensen</t>
  </si>
  <si>
    <t>Guillermo Moscoso</t>
  </si>
  <si>
    <t>Dustin Moseley</t>
  </si>
  <si>
    <t>Mike Moustakas</t>
  </si>
  <si>
    <t>Juan Nicasio</t>
  </si>
  <si>
    <t>Tsuyoshi Nishioka</t>
  </si>
  <si>
    <t>Ivan Nova</t>
  </si>
  <si>
    <t>Jordan Pacheco</t>
  </si>
  <si>
    <t>Jimmy Paredes</t>
  </si>
  <si>
    <t>Jarrod Parker</t>
  </si>
  <si>
    <t>Chris Parmelee</t>
  </si>
  <si>
    <t>Andy Parrino</t>
  </si>
  <si>
    <t>Carlos Peguero</t>
  </si>
  <si>
    <t>Salvador Perez</t>
  </si>
  <si>
    <t>Cord Phelps</t>
  </si>
  <si>
    <t>Brett Pill</t>
  </si>
  <si>
    <t>Manny Pina</t>
  </si>
  <si>
    <t>Drew Pomeranz</t>
  </si>
  <si>
    <t>Jason Pridie</t>
  </si>
  <si>
    <t>Anthony Recker</t>
  </si>
  <si>
    <t>Anthony Rizzo</t>
  </si>
  <si>
    <t>Trayvon Robinson</t>
  </si>
  <si>
    <t>Aneury Rodriguez</t>
  </si>
  <si>
    <t>Fernando Rodriguez</t>
  </si>
  <si>
    <t>Henry Rodriguez</t>
  </si>
  <si>
    <t>Wilin Rosario</t>
  </si>
  <si>
    <t>Vinny Rottino</t>
  </si>
  <si>
    <t>Justin Ruggiano</t>
  </si>
  <si>
    <t>Fernando Salas</t>
  </si>
  <si>
    <t>Hector Sanchez</t>
  </si>
  <si>
    <t>Jerry Sands</t>
  </si>
  <si>
    <t>Ervin Santana</t>
  </si>
  <si>
    <t>Dave Sappelt</t>
  </si>
  <si>
    <t>Josh Satin</t>
  </si>
  <si>
    <t>Logan Schafer</t>
  </si>
  <si>
    <t>Chris Schwinden</t>
  </si>
  <si>
    <t>Kyle Seager</t>
  </si>
  <si>
    <t>Justin Sellers</t>
  </si>
  <si>
    <t>Nate Spears</t>
  </si>
  <si>
    <t>Giancarlo Stanton</t>
  </si>
  <si>
    <t>Josh Stinson</t>
  </si>
  <si>
    <t>Michael Taylor</t>
  </si>
  <si>
    <t>Julio Teheran</t>
  </si>
  <si>
    <t>Blake Tekotte</t>
  </si>
  <si>
    <t>Eric Thames</t>
  </si>
  <si>
    <t>Josh Tomlin</t>
  </si>
  <si>
    <t>Mike Trout</t>
  </si>
  <si>
    <t>Ryan Vogelsong</t>
  </si>
  <si>
    <t>Tony Watson</t>
  </si>
  <si>
    <t>Jemile Weeks</t>
  </si>
  <si>
    <t>Alex White</t>
  </si>
  <si>
    <t>Matt Young</t>
  </si>
  <si>
    <t>Copyright© 2012 BaseballDope.com</t>
  </si>
  <si>
    <t>2012 Stats</t>
  </si>
  <si>
    <t>Fernando Abad</t>
  </si>
  <si>
    <t>Tony Abreu</t>
  </si>
  <si>
    <t>Matt Adams</t>
  </si>
  <si>
    <t>Nathan Adcock</t>
  </si>
  <si>
    <t>Henderson Alvarez</t>
  </si>
  <si>
    <t>Bryan Anderson</t>
  </si>
  <si>
    <t>Norichika Aoki</t>
  </si>
  <si>
    <t>Chris Archer</t>
  </si>
  <si>
    <t>Joaquin Arias</t>
  </si>
  <si>
    <t>Xavier Avery</t>
  </si>
  <si>
    <t>Luis Avilan</t>
  </si>
  <si>
    <t>John Axford</t>
  </si>
  <si>
    <t>Grant Balfour</t>
  </si>
  <si>
    <t>Daniel Bard</t>
  </si>
  <si>
    <t>Brandon Barnes</t>
  </si>
  <si>
    <t>Trevor Bauer</t>
  </si>
  <si>
    <t>Blake Beavan</t>
  </si>
  <si>
    <t>Duane Below</t>
  </si>
  <si>
    <t>Brad Bergesen</t>
  </si>
  <si>
    <t>Jason Berken</t>
  </si>
  <si>
    <t>Quintin Berry</t>
  </si>
  <si>
    <t>Jeff Bianchi</t>
  </si>
  <si>
    <t>Travis Blackley</t>
  </si>
  <si>
    <t>Gregor Blanco</t>
  </si>
  <si>
    <t>Michael Bowden</t>
  </si>
  <si>
    <t>Brad Boxberger</t>
  </si>
  <si>
    <t>Rob Brantly</t>
  </si>
  <si>
    <t>Craig Breslow</t>
  </si>
  <si>
    <t>Barret Browning</t>
  </si>
  <si>
    <t>Clay Buchholz</t>
  </si>
  <si>
    <t>Cory Burns</t>
  </si>
  <si>
    <t>Edwar Cabrera</t>
  </si>
  <si>
    <t>Kole Calhoun</t>
  </si>
  <si>
    <t>Adrian Cardenas</t>
  </si>
  <si>
    <t>Luke Carlin</t>
  </si>
  <si>
    <t>David Carpenter</t>
  </si>
  <si>
    <t>Joel Carreno</t>
  </si>
  <si>
    <t>Matt Carson</t>
  </si>
  <si>
    <t>Alex Castellanos</t>
  </si>
  <si>
    <t>Jason Castro</t>
  </si>
  <si>
    <t>Brett Cecil</t>
  </si>
  <si>
    <t>Xavier Cedeno</t>
  </si>
  <si>
    <t>Yoenis Cespedes</t>
  </si>
  <si>
    <t>Jesse Chavez</t>
  </si>
  <si>
    <t>Wei-Yin Chen</t>
  </si>
  <si>
    <t>Tony Cingrani</t>
  </si>
  <si>
    <t>Steven Cishek</t>
  </si>
  <si>
    <t>Jeff Clement</t>
  </si>
  <si>
    <t>Tyler Cloyd</t>
  </si>
  <si>
    <t>Tim Collins</t>
  </si>
  <si>
    <t>Roman Colon</t>
  </si>
  <si>
    <t>Patrick Corbin</t>
  </si>
  <si>
    <t>Manny Corpas</t>
  </si>
  <si>
    <t>Mike Costanzo</t>
  </si>
  <si>
    <t>Luis Cruz</t>
  </si>
  <si>
    <t>Rhiner Cruz</t>
  </si>
  <si>
    <t>Charlie Culberson</t>
  </si>
  <si>
    <t>Jordan Danks</t>
  </si>
  <si>
    <t>Yu Darvish</t>
  </si>
  <si>
    <t>Scott Diamond</t>
  </si>
  <si>
    <t>Juan Diaz</t>
  </si>
  <si>
    <t>Josh Donaldson</t>
  </si>
  <si>
    <t>Felix Doubront</t>
  </si>
  <si>
    <t>Brian Dozier</t>
  </si>
  <si>
    <t>Kyle Drabek</t>
  </si>
  <si>
    <t>Adam Eaton</t>
  </si>
  <si>
    <t>Brad Eldred</t>
  </si>
  <si>
    <t>Jake Elmore</t>
  </si>
  <si>
    <t>Luis Exposito</t>
  </si>
  <si>
    <t>Irving Falu</t>
  </si>
  <si>
    <t>Jeurys Familia</t>
  </si>
  <si>
    <t>Scott Feldman</t>
  </si>
  <si>
    <t>Neftali Feliz</t>
  </si>
  <si>
    <t>Michael Fiers</t>
  </si>
  <si>
    <t>Stephen Fife</t>
  </si>
  <si>
    <t>Ryan Flaherty</t>
  </si>
  <si>
    <t>Lew Ford</t>
  </si>
  <si>
    <t>Kevin Frandsen</t>
  </si>
  <si>
    <t>Christian Friedrich</t>
  </si>
  <si>
    <t>Freddy Galvis</t>
  </si>
  <si>
    <t>Avisail Garcia</t>
  </si>
  <si>
    <t>Chad Gaudin</t>
  </si>
  <si>
    <t>Justin Germano</t>
  </si>
  <si>
    <t>Brandon Gomes</t>
  </si>
  <si>
    <t>Yan Gomes</t>
  </si>
  <si>
    <t>Jeanmar Gomez</t>
  </si>
  <si>
    <t>Mauro Gomez</t>
  </si>
  <si>
    <t>Edgar Gonzalez</t>
  </si>
  <si>
    <t>Marwin Gonzalez</t>
  </si>
  <si>
    <t>Anthony Gose</t>
  </si>
  <si>
    <t>Tyler Graham</t>
  </si>
  <si>
    <t>Yasmani Grandal</t>
  </si>
  <si>
    <t>Nick Green</t>
  </si>
  <si>
    <t>Adam Greenberg</t>
  </si>
  <si>
    <t>Luke Gregerson</t>
  </si>
  <si>
    <t>Didi Gregorius</t>
  </si>
  <si>
    <t>Eric Hacker</t>
  </si>
  <si>
    <t>Matt Hague</t>
  </si>
  <si>
    <t>Justin Hampson</t>
  </si>
  <si>
    <t>Bryce Harper</t>
  </si>
  <si>
    <t>Matt Harvey</t>
  </si>
  <si>
    <t>Adeiny Hechavarria</t>
  </si>
  <si>
    <t>Jeremy Hefner</t>
  </si>
  <si>
    <t>Liam Hendriks</t>
  </si>
  <si>
    <t>David Hernandez</t>
  </si>
  <si>
    <t>Gorkys Hernandez</t>
  </si>
  <si>
    <t>Luis Hernandez</t>
  </si>
  <si>
    <t>Elian Herrera</t>
  </si>
  <si>
    <t>Chris Herrmann</t>
  </si>
  <si>
    <t>John Hester</t>
  </si>
  <si>
    <t>Steve Hill</t>
  </si>
  <si>
    <t>Alex Hinshaw</t>
  </si>
  <si>
    <t>L.J. Hoes</t>
  </si>
  <si>
    <t>Bryan Holaday</t>
  </si>
  <si>
    <t>Derek Holland</t>
  </si>
  <si>
    <t>Brock Holt</t>
  </si>
  <si>
    <t>Jared Hughes</t>
  </si>
  <si>
    <t>Phil Hughes</t>
  </si>
  <si>
    <t>Tommy Hunter</t>
  </si>
  <si>
    <t>Drew Hutchison</t>
  </si>
  <si>
    <t>Travis Ishikawa</t>
  </si>
  <si>
    <t>Brett Jackson</t>
  </si>
  <si>
    <t>Ryan Jackson</t>
  </si>
  <si>
    <t>Mike Jacobs</t>
  </si>
  <si>
    <t>Dan Jennings</t>
  </si>
  <si>
    <t>Luis Jimenez</t>
  </si>
  <si>
    <t>Nick Johnson</t>
  </si>
  <si>
    <t>Ryan Kalish</t>
  </si>
  <si>
    <t>Munenori Kawasaki</t>
  </si>
  <si>
    <t>Casey Kelly</t>
  </si>
  <si>
    <t>Joe Kelly</t>
  </si>
  <si>
    <t>Dallas Keuchel</t>
  </si>
  <si>
    <t>Tom Koehler</t>
  </si>
  <si>
    <t>Erik Komatsu</t>
  </si>
  <si>
    <t>George Kontos</t>
  </si>
  <si>
    <t>Aaron Laffey</t>
  </si>
  <si>
    <t>Blake Lalli</t>
  </si>
  <si>
    <t>Sandy Leon</t>
  </si>
  <si>
    <t>Chris Leroux</t>
  </si>
  <si>
    <t>Steven Lerud</t>
  </si>
  <si>
    <t>Che-Hsuan Lin</t>
  </si>
  <si>
    <t>David Lough</t>
  </si>
  <si>
    <t>Aaron Loup</t>
  </si>
  <si>
    <t>Shane Loux</t>
  </si>
  <si>
    <t>Hector Luna</t>
  </si>
  <si>
    <t>Zach Lutz</t>
  </si>
  <si>
    <t>Manny Machado</t>
  </si>
  <si>
    <t>Joe Mahoney</t>
  </si>
  <si>
    <t>Scott Maine</t>
  </si>
  <si>
    <t>Carlos Maldonado</t>
  </si>
  <si>
    <t>Luis Marte</t>
  </si>
  <si>
    <t>Starling Marte</t>
  </si>
  <si>
    <t>Daisuke Matsuzaka</t>
  </si>
  <si>
    <t>Ryan Mattheus</t>
  </si>
  <si>
    <t>Kevin Mattison</t>
  </si>
  <si>
    <t>Justin Maxwell</t>
  </si>
  <si>
    <t>Edwin Maysonet</t>
  </si>
  <si>
    <t>Matt McBride</t>
  </si>
  <si>
    <t>Michael McClendon</t>
  </si>
  <si>
    <t>Collin McHugh</t>
  </si>
  <si>
    <t>Kyle McPherson</t>
  </si>
  <si>
    <t>Kris Medlen</t>
  </si>
  <si>
    <t>Jenrry Mejia</t>
  </si>
  <si>
    <t>Luis Mendoza</t>
  </si>
  <si>
    <t>Jordy Mercer</t>
  </si>
  <si>
    <t>Melky Mesa</t>
  </si>
  <si>
    <t>Will Middlebrooks</t>
  </si>
  <si>
    <t>Jose Mijares</t>
  </si>
  <si>
    <t>Miles Mikolas</t>
  </si>
  <si>
    <t>Shelby Miller</t>
  </si>
  <si>
    <t>Matt Moore</t>
  </si>
  <si>
    <t>Scott Moore</t>
  </si>
  <si>
    <t>Tyler Moore</t>
  </si>
  <si>
    <t>Franklin Morales</t>
  </si>
  <si>
    <t>Kendrys Morales</t>
  </si>
  <si>
    <t>Jamie Moyer</t>
  </si>
  <si>
    <t>Daniel Nava</t>
  </si>
  <si>
    <t>Thomas Neal</t>
  </si>
  <si>
    <t>Kristopher Negron</t>
  </si>
  <si>
    <t>Kirk Nieuwenhuis</t>
  </si>
  <si>
    <t>Hector Noesi</t>
  </si>
  <si>
    <t>Derek Norris</t>
  </si>
  <si>
    <t>Ray Olmedo</t>
  </si>
  <si>
    <t>Mike Olt</t>
  </si>
  <si>
    <t>Rafael Ortega</t>
  </si>
  <si>
    <t>Dan Otero</t>
  </si>
  <si>
    <t>Adam Ottavino</t>
  </si>
  <si>
    <t>Vicente Padilla</t>
  </si>
  <si>
    <t>Bobby Parnell</t>
  </si>
  <si>
    <t>Manny Parra</t>
  </si>
  <si>
    <t>Tyler Pastornicky</t>
  </si>
  <si>
    <t>Francisco Peguero</t>
  </si>
  <si>
    <t>Wily Peralta</t>
  </si>
  <si>
    <t>Eury Perez</t>
  </si>
  <si>
    <t>Hernan Perez</t>
  </si>
  <si>
    <t>Juan Perez</t>
  </si>
  <si>
    <t>Yusmeiro Petit</t>
  </si>
  <si>
    <t>Andy Pettitte</t>
  </si>
  <si>
    <t>Denis Phipps</t>
  </si>
  <si>
    <t>Scott Podsednik</t>
  </si>
  <si>
    <t>A.J. Pollock</t>
  </si>
  <si>
    <t>Jurickson Profar</t>
  </si>
  <si>
    <t>Jose Quintana</t>
  </si>
  <si>
    <t>Guillermo Quiroz</t>
  </si>
  <si>
    <t>Brooks Raley</t>
  </si>
  <si>
    <t>Elvin Ramirez</t>
  </si>
  <si>
    <t>Erasmo Ramirez</t>
  </si>
  <si>
    <t>Cesar Ramos</t>
  </si>
  <si>
    <t>Todd Redmond</t>
  </si>
  <si>
    <t>Chris Resop</t>
  </si>
  <si>
    <t>Garrett Richards</t>
  </si>
  <si>
    <t>Clint Robinson</t>
  </si>
  <si>
    <t>Eddy Rodriguez</t>
  </si>
  <si>
    <t>Josh Roenicke</t>
  </si>
  <si>
    <t>Mark Rogers</t>
  </si>
  <si>
    <t>B.J. Rosenberg</t>
  </si>
  <si>
    <t>Robbie Ross</t>
  </si>
  <si>
    <t>Tyson Ross</t>
  </si>
  <si>
    <t>Darin Ruf</t>
  </si>
  <si>
    <t>Chris Rusin</t>
  </si>
  <si>
    <t>Josh Rutledge</t>
  </si>
  <si>
    <t>Chris Sale</t>
  </si>
  <si>
    <t>Johan Santana</t>
  </si>
  <si>
    <t>Joe Savery</t>
  </si>
  <si>
    <t>Rob Scahill</t>
  </si>
  <si>
    <t>Konrad Schmidt</t>
  </si>
  <si>
    <t>Jean Segura</t>
  </si>
  <si>
    <t>Ben Sheets</t>
  </si>
  <si>
    <t>Moises Sierra</t>
  </si>
  <si>
    <t>Andrelton Simmons</t>
  </si>
  <si>
    <t>Alfredo Simon</t>
  </si>
  <si>
    <t>Tyler Skaggs</t>
  </si>
  <si>
    <t>Drew Smyly</t>
  </si>
  <si>
    <t>Donovan Solano</t>
  </si>
  <si>
    <t>Jhonatan Solano</t>
  </si>
  <si>
    <t>Ali Solis</t>
  </si>
  <si>
    <t>Jeff Suppan</t>
  </si>
  <si>
    <t>Anthony Swarzak</t>
  </si>
  <si>
    <t>Clete Thomas</t>
  </si>
  <si>
    <t>Rich Thompson</t>
  </si>
  <si>
    <t>Tyler Thornburg</t>
  </si>
  <si>
    <t>Steven Tolleson</t>
  </si>
  <si>
    <t>Carlos Torres</t>
  </si>
  <si>
    <t>Chad Tracy</t>
  </si>
  <si>
    <t>Carlos Triunfel</t>
  </si>
  <si>
    <t>Jacob Turner</t>
  </si>
  <si>
    <t>Jordany Valdespin</t>
  </si>
  <si>
    <t>Scott Van Slyke</t>
  </si>
  <si>
    <t>Nick Vincent</t>
  </si>
  <si>
    <t>Josh Vitters</t>
  </si>
  <si>
    <t>Stephen Vogt</t>
  </si>
  <si>
    <t>Adam Wainwright</t>
  </si>
  <si>
    <t>Ryan Webb</t>
  </si>
  <si>
    <t>Kyle Weiland</t>
  </si>
  <si>
    <t>Kip Wells</t>
  </si>
  <si>
    <t>Andrew Werner</t>
  </si>
  <si>
    <t>Ryan Wheeler</t>
  </si>
  <si>
    <t>Joe Wieland</t>
  </si>
  <si>
    <t>Jerome Williams</t>
  </si>
  <si>
    <t>Kerry Wood</t>
  </si>
  <si>
    <t>Jamey Wright</t>
  </si>
  <si>
    <t>Brad Ziegler</t>
  </si>
</sst>
</file>

<file path=xl/styles.xml><?xml version="1.0" encoding="utf-8"?>
<styleSheet xmlns="http://schemas.openxmlformats.org/spreadsheetml/2006/main">
  <numFmts count="2">
    <numFmt numFmtId="164" formatCode=".000"/>
    <numFmt numFmtId="165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6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Fill="1"/>
    <xf numFmtId="0" fontId="16" fillId="0" borderId="0" xfId="0" applyFont="1"/>
    <xf numFmtId="0" fontId="16" fillId="33" borderId="0" xfId="0" applyFont="1" applyFill="1" applyAlignment="1">
      <alignment horizontal="center"/>
    </xf>
    <xf numFmtId="164" fontId="16" fillId="33" borderId="0" xfId="0" applyNumberFormat="1" applyFont="1" applyFill="1" applyAlignment="1">
      <alignment horizontal="center"/>
    </xf>
    <xf numFmtId="0" fontId="16" fillId="34" borderId="0" xfId="0" applyFont="1" applyFill="1" applyAlignment="1">
      <alignment horizontal="center"/>
    </xf>
    <xf numFmtId="164" fontId="16" fillId="34" borderId="0" xfId="0" applyNumberFormat="1" applyFont="1" applyFill="1" applyAlignment="1">
      <alignment horizontal="center"/>
    </xf>
    <xf numFmtId="164" fontId="16" fillId="35" borderId="0" xfId="0" applyNumberFormat="1" applyFont="1" applyFill="1" applyAlignment="1">
      <alignment horizontal="center"/>
    </xf>
    <xf numFmtId="165" fontId="16" fillId="35" borderId="0" xfId="0" applyNumberFormat="1" applyFont="1" applyFill="1" applyAlignment="1">
      <alignment horizontal="center"/>
    </xf>
    <xf numFmtId="164" fontId="16" fillId="36" borderId="0" xfId="0" applyNumberFormat="1" applyFont="1" applyFill="1" applyAlignment="1">
      <alignment horizontal="center"/>
    </xf>
    <xf numFmtId="164" fontId="16" fillId="37" borderId="0" xfId="0" applyNumberFormat="1" applyFont="1" applyFill="1" applyAlignment="1">
      <alignment horizontal="center"/>
    </xf>
    <xf numFmtId="0" fontId="16" fillId="38" borderId="0" xfId="0" applyFont="1" applyFill="1" applyAlignment="1">
      <alignment horizontal="center"/>
    </xf>
    <xf numFmtId="0" fontId="16" fillId="0" borderId="0" xfId="0" applyNumberFormat="1" applyFont="1"/>
    <xf numFmtId="0" fontId="16" fillId="0" borderId="0" xfId="0" applyFont="1" applyAlignment="1">
      <alignment horizontal="left"/>
    </xf>
    <xf numFmtId="164" fontId="16" fillId="38" borderId="0" xfId="0" applyNumberFormat="1" applyFont="1" applyFill="1" applyAlignment="1">
      <alignment horizontal="center"/>
    </xf>
    <xf numFmtId="0" fontId="0" fillId="0" borderId="0" xfId="0" applyNumberFormat="1"/>
    <xf numFmtId="0" fontId="0" fillId="33" borderId="0" xfId="0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0" fillId="34" borderId="0" xfId="0" applyFill="1" applyAlignment="1">
      <alignment horizontal="center"/>
    </xf>
    <xf numFmtId="164" fontId="0" fillId="34" borderId="0" xfId="0" applyNumberFormat="1" applyFill="1" applyAlignment="1">
      <alignment horizontal="center"/>
    </xf>
    <xf numFmtId="164" fontId="0" fillId="35" borderId="0" xfId="0" applyNumberFormat="1" applyFill="1" applyAlignment="1">
      <alignment horizontal="center"/>
    </xf>
    <xf numFmtId="165" fontId="0" fillId="35" borderId="0" xfId="0" applyNumberFormat="1" applyFill="1" applyAlignment="1">
      <alignment horizontal="center"/>
    </xf>
    <xf numFmtId="164" fontId="0" fillId="36" borderId="0" xfId="0" applyNumberFormat="1" applyFill="1" applyAlignment="1">
      <alignment horizontal="center"/>
    </xf>
    <xf numFmtId="164" fontId="0" fillId="37" borderId="0" xfId="0" applyNumberFormat="1" applyFill="1" applyAlignment="1">
      <alignment horizontal="center"/>
    </xf>
    <xf numFmtId="164" fontId="0" fillId="38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64"/>
  <sheetViews>
    <sheetView tabSelected="1" workbookViewId="0"/>
  </sheetViews>
  <sheetFormatPr defaultRowHeight="15"/>
  <cols>
    <col min="1" max="1" width="18.7109375" style="31" customWidth="1"/>
    <col min="2" max="21" width="5.7109375" style="2" customWidth="1"/>
    <col min="22" max="24" width="7.7109375" style="30" customWidth="1"/>
    <col min="25" max="32" width="5.7109375" style="30" customWidth="1"/>
    <col min="33" max="33" width="7.7109375" style="30" customWidth="1"/>
    <col min="257" max="257" width="18.7109375" customWidth="1"/>
    <col min="258" max="277" width="5.7109375" customWidth="1"/>
    <col min="278" max="280" width="7.7109375" customWidth="1"/>
    <col min="281" max="288" width="5.7109375" customWidth="1"/>
    <col min="289" max="289" width="7.7109375" customWidth="1"/>
    <col min="513" max="513" width="18.7109375" customWidth="1"/>
    <col min="514" max="533" width="5.7109375" customWidth="1"/>
    <col min="534" max="536" width="7.7109375" customWidth="1"/>
    <col min="537" max="544" width="5.7109375" customWidth="1"/>
    <col min="545" max="545" width="7.7109375" customWidth="1"/>
    <col min="769" max="769" width="18.7109375" customWidth="1"/>
    <col min="770" max="789" width="5.7109375" customWidth="1"/>
    <col min="790" max="792" width="7.7109375" customWidth="1"/>
    <col min="793" max="800" width="5.7109375" customWidth="1"/>
    <col min="801" max="801" width="7.7109375" customWidth="1"/>
    <col min="1025" max="1025" width="18.7109375" customWidth="1"/>
    <col min="1026" max="1045" width="5.7109375" customWidth="1"/>
    <col min="1046" max="1048" width="7.7109375" customWidth="1"/>
    <col min="1049" max="1056" width="5.7109375" customWidth="1"/>
    <col min="1057" max="1057" width="7.7109375" customWidth="1"/>
    <col min="1281" max="1281" width="18.7109375" customWidth="1"/>
    <col min="1282" max="1301" width="5.7109375" customWidth="1"/>
    <col min="1302" max="1304" width="7.7109375" customWidth="1"/>
    <col min="1305" max="1312" width="5.7109375" customWidth="1"/>
    <col min="1313" max="1313" width="7.7109375" customWidth="1"/>
    <col min="1537" max="1537" width="18.7109375" customWidth="1"/>
    <col min="1538" max="1557" width="5.7109375" customWidth="1"/>
    <col min="1558" max="1560" width="7.7109375" customWidth="1"/>
    <col min="1561" max="1568" width="5.7109375" customWidth="1"/>
    <col min="1569" max="1569" width="7.7109375" customWidth="1"/>
    <col min="1793" max="1793" width="18.7109375" customWidth="1"/>
    <col min="1794" max="1813" width="5.7109375" customWidth="1"/>
    <col min="1814" max="1816" width="7.7109375" customWidth="1"/>
    <col min="1817" max="1824" width="5.7109375" customWidth="1"/>
    <col min="1825" max="1825" width="7.7109375" customWidth="1"/>
    <col min="2049" max="2049" width="18.7109375" customWidth="1"/>
    <col min="2050" max="2069" width="5.7109375" customWidth="1"/>
    <col min="2070" max="2072" width="7.7109375" customWidth="1"/>
    <col min="2073" max="2080" width="5.7109375" customWidth="1"/>
    <col min="2081" max="2081" width="7.7109375" customWidth="1"/>
    <col min="2305" max="2305" width="18.7109375" customWidth="1"/>
    <col min="2306" max="2325" width="5.7109375" customWidth="1"/>
    <col min="2326" max="2328" width="7.7109375" customWidth="1"/>
    <col min="2329" max="2336" width="5.7109375" customWidth="1"/>
    <col min="2337" max="2337" width="7.7109375" customWidth="1"/>
    <col min="2561" max="2561" width="18.7109375" customWidth="1"/>
    <col min="2562" max="2581" width="5.7109375" customWidth="1"/>
    <col min="2582" max="2584" width="7.7109375" customWidth="1"/>
    <col min="2585" max="2592" width="5.7109375" customWidth="1"/>
    <col min="2593" max="2593" width="7.7109375" customWidth="1"/>
    <col min="2817" max="2817" width="18.7109375" customWidth="1"/>
    <col min="2818" max="2837" width="5.7109375" customWidth="1"/>
    <col min="2838" max="2840" width="7.7109375" customWidth="1"/>
    <col min="2841" max="2848" width="5.7109375" customWidth="1"/>
    <col min="2849" max="2849" width="7.7109375" customWidth="1"/>
    <col min="3073" max="3073" width="18.7109375" customWidth="1"/>
    <col min="3074" max="3093" width="5.7109375" customWidth="1"/>
    <col min="3094" max="3096" width="7.7109375" customWidth="1"/>
    <col min="3097" max="3104" width="5.7109375" customWidth="1"/>
    <col min="3105" max="3105" width="7.7109375" customWidth="1"/>
    <col min="3329" max="3329" width="18.7109375" customWidth="1"/>
    <col min="3330" max="3349" width="5.7109375" customWidth="1"/>
    <col min="3350" max="3352" width="7.7109375" customWidth="1"/>
    <col min="3353" max="3360" width="5.7109375" customWidth="1"/>
    <col min="3361" max="3361" width="7.7109375" customWidth="1"/>
    <col min="3585" max="3585" width="18.7109375" customWidth="1"/>
    <col min="3586" max="3605" width="5.7109375" customWidth="1"/>
    <col min="3606" max="3608" width="7.7109375" customWidth="1"/>
    <col min="3609" max="3616" width="5.7109375" customWidth="1"/>
    <col min="3617" max="3617" width="7.7109375" customWidth="1"/>
    <col min="3841" max="3841" width="18.7109375" customWidth="1"/>
    <col min="3842" max="3861" width="5.7109375" customWidth="1"/>
    <col min="3862" max="3864" width="7.7109375" customWidth="1"/>
    <col min="3865" max="3872" width="5.7109375" customWidth="1"/>
    <col min="3873" max="3873" width="7.7109375" customWidth="1"/>
    <col min="4097" max="4097" width="18.7109375" customWidth="1"/>
    <col min="4098" max="4117" width="5.7109375" customWidth="1"/>
    <col min="4118" max="4120" width="7.7109375" customWidth="1"/>
    <col min="4121" max="4128" width="5.7109375" customWidth="1"/>
    <col min="4129" max="4129" width="7.7109375" customWidth="1"/>
    <col min="4353" max="4353" width="18.7109375" customWidth="1"/>
    <col min="4354" max="4373" width="5.7109375" customWidth="1"/>
    <col min="4374" max="4376" width="7.7109375" customWidth="1"/>
    <col min="4377" max="4384" width="5.7109375" customWidth="1"/>
    <col min="4385" max="4385" width="7.7109375" customWidth="1"/>
    <col min="4609" max="4609" width="18.7109375" customWidth="1"/>
    <col min="4610" max="4629" width="5.7109375" customWidth="1"/>
    <col min="4630" max="4632" width="7.7109375" customWidth="1"/>
    <col min="4633" max="4640" width="5.7109375" customWidth="1"/>
    <col min="4641" max="4641" width="7.7109375" customWidth="1"/>
    <col min="4865" max="4865" width="18.7109375" customWidth="1"/>
    <col min="4866" max="4885" width="5.7109375" customWidth="1"/>
    <col min="4886" max="4888" width="7.7109375" customWidth="1"/>
    <col min="4889" max="4896" width="5.7109375" customWidth="1"/>
    <col min="4897" max="4897" width="7.7109375" customWidth="1"/>
    <col min="5121" max="5121" width="18.7109375" customWidth="1"/>
    <col min="5122" max="5141" width="5.7109375" customWidth="1"/>
    <col min="5142" max="5144" width="7.7109375" customWidth="1"/>
    <col min="5145" max="5152" width="5.7109375" customWidth="1"/>
    <col min="5153" max="5153" width="7.7109375" customWidth="1"/>
    <col min="5377" max="5377" width="18.7109375" customWidth="1"/>
    <col min="5378" max="5397" width="5.7109375" customWidth="1"/>
    <col min="5398" max="5400" width="7.7109375" customWidth="1"/>
    <col min="5401" max="5408" width="5.7109375" customWidth="1"/>
    <col min="5409" max="5409" width="7.7109375" customWidth="1"/>
    <col min="5633" max="5633" width="18.7109375" customWidth="1"/>
    <col min="5634" max="5653" width="5.7109375" customWidth="1"/>
    <col min="5654" max="5656" width="7.7109375" customWidth="1"/>
    <col min="5657" max="5664" width="5.7109375" customWidth="1"/>
    <col min="5665" max="5665" width="7.7109375" customWidth="1"/>
    <col min="5889" max="5889" width="18.7109375" customWidth="1"/>
    <col min="5890" max="5909" width="5.7109375" customWidth="1"/>
    <col min="5910" max="5912" width="7.7109375" customWidth="1"/>
    <col min="5913" max="5920" width="5.7109375" customWidth="1"/>
    <col min="5921" max="5921" width="7.7109375" customWidth="1"/>
    <col min="6145" max="6145" width="18.7109375" customWidth="1"/>
    <col min="6146" max="6165" width="5.7109375" customWidth="1"/>
    <col min="6166" max="6168" width="7.7109375" customWidth="1"/>
    <col min="6169" max="6176" width="5.7109375" customWidth="1"/>
    <col min="6177" max="6177" width="7.7109375" customWidth="1"/>
    <col min="6401" max="6401" width="18.7109375" customWidth="1"/>
    <col min="6402" max="6421" width="5.7109375" customWidth="1"/>
    <col min="6422" max="6424" width="7.7109375" customWidth="1"/>
    <col min="6425" max="6432" width="5.7109375" customWidth="1"/>
    <col min="6433" max="6433" width="7.7109375" customWidth="1"/>
    <col min="6657" max="6657" width="18.7109375" customWidth="1"/>
    <col min="6658" max="6677" width="5.7109375" customWidth="1"/>
    <col min="6678" max="6680" width="7.7109375" customWidth="1"/>
    <col min="6681" max="6688" width="5.7109375" customWidth="1"/>
    <col min="6689" max="6689" width="7.7109375" customWidth="1"/>
    <col min="6913" max="6913" width="18.7109375" customWidth="1"/>
    <col min="6914" max="6933" width="5.7109375" customWidth="1"/>
    <col min="6934" max="6936" width="7.7109375" customWidth="1"/>
    <col min="6937" max="6944" width="5.7109375" customWidth="1"/>
    <col min="6945" max="6945" width="7.7109375" customWidth="1"/>
    <col min="7169" max="7169" width="18.7109375" customWidth="1"/>
    <col min="7170" max="7189" width="5.7109375" customWidth="1"/>
    <col min="7190" max="7192" width="7.7109375" customWidth="1"/>
    <col min="7193" max="7200" width="5.7109375" customWidth="1"/>
    <col min="7201" max="7201" width="7.7109375" customWidth="1"/>
    <col min="7425" max="7425" width="18.7109375" customWidth="1"/>
    <col min="7426" max="7445" width="5.7109375" customWidth="1"/>
    <col min="7446" max="7448" width="7.7109375" customWidth="1"/>
    <col min="7449" max="7456" width="5.7109375" customWidth="1"/>
    <col min="7457" max="7457" width="7.7109375" customWidth="1"/>
    <col min="7681" max="7681" width="18.7109375" customWidth="1"/>
    <col min="7682" max="7701" width="5.7109375" customWidth="1"/>
    <col min="7702" max="7704" width="7.7109375" customWidth="1"/>
    <col min="7705" max="7712" width="5.7109375" customWidth="1"/>
    <col min="7713" max="7713" width="7.7109375" customWidth="1"/>
    <col min="7937" max="7937" width="18.7109375" customWidth="1"/>
    <col min="7938" max="7957" width="5.7109375" customWidth="1"/>
    <col min="7958" max="7960" width="7.7109375" customWidth="1"/>
    <col min="7961" max="7968" width="5.7109375" customWidth="1"/>
    <col min="7969" max="7969" width="7.7109375" customWidth="1"/>
    <col min="8193" max="8193" width="18.7109375" customWidth="1"/>
    <col min="8194" max="8213" width="5.7109375" customWidth="1"/>
    <col min="8214" max="8216" width="7.7109375" customWidth="1"/>
    <col min="8217" max="8224" width="5.7109375" customWidth="1"/>
    <col min="8225" max="8225" width="7.7109375" customWidth="1"/>
    <col min="8449" max="8449" width="18.7109375" customWidth="1"/>
    <col min="8450" max="8469" width="5.7109375" customWidth="1"/>
    <col min="8470" max="8472" width="7.7109375" customWidth="1"/>
    <col min="8473" max="8480" width="5.7109375" customWidth="1"/>
    <col min="8481" max="8481" width="7.7109375" customWidth="1"/>
    <col min="8705" max="8705" width="18.7109375" customWidth="1"/>
    <col min="8706" max="8725" width="5.7109375" customWidth="1"/>
    <col min="8726" max="8728" width="7.7109375" customWidth="1"/>
    <col min="8729" max="8736" width="5.7109375" customWidth="1"/>
    <col min="8737" max="8737" width="7.7109375" customWidth="1"/>
    <col min="8961" max="8961" width="18.7109375" customWidth="1"/>
    <col min="8962" max="8981" width="5.7109375" customWidth="1"/>
    <col min="8982" max="8984" width="7.7109375" customWidth="1"/>
    <col min="8985" max="8992" width="5.7109375" customWidth="1"/>
    <col min="8993" max="8993" width="7.7109375" customWidth="1"/>
    <col min="9217" max="9217" width="18.7109375" customWidth="1"/>
    <col min="9218" max="9237" width="5.7109375" customWidth="1"/>
    <col min="9238" max="9240" width="7.7109375" customWidth="1"/>
    <col min="9241" max="9248" width="5.7109375" customWidth="1"/>
    <col min="9249" max="9249" width="7.7109375" customWidth="1"/>
    <col min="9473" max="9473" width="18.7109375" customWidth="1"/>
    <col min="9474" max="9493" width="5.7109375" customWidth="1"/>
    <col min="9494" max="9496" width="7.7109375" customWidth="1"/>
    <col min="9497" max="9504" width="5.7109375" customWidth="1"/>
    <col min="9505" max="9505" width="7.7109375" customWidth="1"/>
    <col min="9729" max="9729" width="18.7109375" customWidth="1"/>
    <col min="9730" max="9749" width="5.7109375" customWidth="1"/>
    <col min="9750" max="9752" width="7.7109375" customWidth="1"/>
    <col min="9753" max="9760" width="5.7109375" customWidth="1"/>
    <col min="9761" max="9761" width="7.7109375" customWidth="1"/>
    <col min="9985" max="9985" width="18.7109375" customWidth="1"/>
    <col min="9986" max="10005" width="5.7109375" customWidth="1"/>
    <col min="10006" max="10008" width="7.7109375" customWidth="1"/>
    <col min="10009" max="10016" width="5.7109375" customWidth="1"/>
    <col min="10017" max="10017" width="7.7109375" customWidth="1"/>
    <col min="10241" max="10241" width="18.7109375" customWidth="1"/>
    <col min="10242" max="10261" width="5.7109375" customWidth="1"/>
    <col min="10262" max="10264" width="7.7109375" customWidth="1"/>
    <col min="10265" max="10272" width="5.7109375" customWidth="1"/>
    <col min="10273" max="10273" width="7.7109375" customWidth="1"/>
    <col min="10497" max="10497" width="18.7109375" customWidth="1"/>
    <col min="10498" max="10517" width="5.7109375" customWidth="1"/>
    <col min="10518" max="10520" width="7.7109375" customWidth="1"/>
    <col min="10521" max="10528" width="5.7109375" customWidth="1"/>
    <col min="10529" max="10529" width="7.7109375" customWidth="1"/>
    <col min="10753" max="10753" width="18.7109375" customWidth="1"/>
    <col min="10754" max="10773" width="5.7109375" customWidth="1"/>
    <col min="10774" max="10776" width="7.7109375" customWidth="1"/>
    <col min="10777" max="10784" width="5.7109375" customWidth="1"/>
    <col min="10785" max="10785" width="7.7109375" customWidth="1"/>
    <col min="11009" max="11009" width="18.7109375" customWidth="1"/>
    <col min="11010" max="11029" width="5.7109375" customWidth="1"/>
    <col min="11030" max="11032" width="7.7109375" customWidth="1"/>
    <col min="11033" max="11040" width="5.7109375" customWidth="1"/>
    <col min="11041" max="11041" width="7.7109375" customWidth="1"/>
    <col min="11265" max="11265" width="18.7109375" customWidth="1"/>
    <col min="11266" max="11285" width="5.7109375" customWidth="1"/>
    <col min="11286" max="11288" width="7.7109375" customWidth="1"/>
    <col min="11289" max="11296" width="5.7109375" customWidth="1"/>
    <col min="11297" max="11297" width="7.7109375" customWidth="1"/>
    <col min="11521" max="11521" width="18.7109375" customWidth="1"/>
    <col min="11522" max="11541" width="5.7109375" customWidth="1"/>
    <col min="11542" max="11544" width="7.7109375" customWidth="1"/>
    <col min="11545" max="11552" width="5.7109375" customWidth="1"/>
    <col min="11553" max="11553" width="7.7109375" customWidth="1"/>
    <col min="11777" max="11777" width="18.7109375" customWidth="1"/>
    <col min="11778" max="11797" width="5.7109375" customWidth="1"/>
    <col min="11798" max="11800" width="7.7109375" customWidth="1"/>
    <col min="11801" max="11808" width="5.7109375" customWidth="1"/>
    <col min="11809" max="11809" width="7.7109375" customWidth="1"/>
    <col min="12033" max="12033" width="18.7109375" customWidth="1"/>
    <col min="12034" max="12053" width="5.7109375" customWidth="1"/>
    <col min="12054" max="12056" width="7.7109375" customWidth="1"/>
    <col min="12057" max="12064" width="5.7109375" customWidth="1"/>
    <col min="12065" max="12065" width="7.7109375" customWidth="1"/>
    <col min="12289" max="12289" width="18.7109375" customWidth="1"/>
    <col min="12290" max="12309" width="5.7109375" customWidth="1"/>
    <col min="12310" max="12312" width="7.7109375" customWidth="1"/>
    <col min="12313" max="12320" width="5.7109375" customWidth="1"/>
    <col min="12321" max="12321" width="7.7109375" customWidth="1"/>
    <col min="12545" max="12545" width="18.7109375" customWidth="1"/>
    <col min="12546" max="12565" width="5.7109375" customWidth="1"/>
    <col min="12566" max="12568" width="7.7109375" customWidth="1"/>
    <col min="12569" max="12576" width="5.7109375" customWidth="1"/>
    <col min="12577" max="12577" width="7.7109375" customWidth="1"/>
    <col min="12801" max="12801" width="18.7109375" customWidth="1"/>
    <col min="12802" max="12821" width="5.7109375" customWidth="1"/>
    <col min="12822" max="12824" width="7.7109375" customWidth="1"/>
    <col min="12825" max="12832" width="5.7109375" customWidth="1"/>
    <col min="12833" max="12833" width="7.7109375" customWidth="1"/>
    <col min="13057" max="13057" width="18.7109375" customWidth="1"/>
    <col min="13058" max="13077" width="5.7109375" customWidth="1"/>
    <col min="13078" max="13080" width="7.7109375" customWidth="1"/>
    <col min="13081" max="13088" width="5.7109375" customWidth="1"/>
    <col min="13089" max="13089" width="7.7109375" customWidth="1"/>
    <col min="13313" max="13313" width="18.7109375" customWidth="1"/>
    <col min="13314" max="13333" width="5.7109375" customWidth="1"/>
    <col min="13334" max="13336" width="7.7109375" customWidth="1"/>
    <col min="13337" max="13344" width="5.7109375" customWidth="1"/>
    <col min="13345" max="13345" width="7.7109375" customWidth="1"/>
    <col min="13569" max="13569" width="18.7109375" customWidth="1"/>
    <col min="13570" max="13589" width="5.7109375" customWidth="1"/>
    <col min="13590" max="13592" width="7.7109375" customWidth="1"/>
    <col min="13593" max="13600" width="5.7109375" customWidth="1"/>
    <col min="13601" max="13601" width="7.7109375" customWidth="1"/>
    <col min="13825" max="13825" width="18.7109375" customWidth="1"/>
    <col min="13826" max="13845" width="5.7109375" customWidth="1"/>
    <col min="13846" max="13848" width="7.7109375" customWidth="1"/>
    <col min="13849" max="13856" width="5.7109375" customWidth="1"/>
    <col min="13857" max="13857" width="7.7109375" customWidth="1"/>
    <col min="14081" max="14081" width="18.7109375" customWidth="1"/>
    <col min="14082" max="14101" width="5.7109375" customWidth="1"/>
    <col min="14102" max="14104" width="7.7109375" customWidth="1"/>
    <col min="14105" max="14112" width="5.7109375" customWidth="1"/>
    <col min="14113" max="14113" width="7.7109375" customWidth="1"/>
    <col min="14337" max="14337" width="18.7109375" customWidth="1"/>
    <col min="14338" max="14357" width="5.7109375" customWidth="1"/>
    <col min="14358" max="14360" width="7.7109375" customWidth="1"/>
    <col min="14361" max="14368" width="5.7109375" customWidth="1"/>
    <col min="14369" max="14369" width="7.7109375" customWidth="1"/>
    <col min="14593" max="14593" width="18.7109375" customWidth="1"/>
    <col min="14594" max="14613" width="5.7109375" customWidth="1"/>
    <col min="14614" max="14616" width="7.7109375" customWidth="1"/>
    <col min="14617" max="14624" width="5.7109375" customWidth="1"/>
    <col min="14625" max="14625" width="7.7109375" customWidth="1"/>
    <col min="14849" max="14849" width="18.7109375" customWidth="1"/>
    <col min="14850" max="14869" width="5.7109375" customWidth="1"/>
    <col min="14870" max="14872" width="7.7109375" customWidth="1"/>
    <col min="14873" max="14880" width="5.7109375" customWidth="1"/>
    <col min="14881" max="14881" width="7.7109375" customWidth="1"/>
    <col min="15105" max="15105" width="18.7109375" customWidth="1"/>
    <col min="15106" max="15125" width="5.7109375" customWidth="1"/>
    <col min="15126" max="15128" width="7.7109375" customWidth="1"/>
    <col min="15129" max="15136" width="5.7109375" customWidth="1"/>
    <col min="15137" max="15137" width="7.7109375" customWidth="1"/>
    <col min="15361" max="15361" width="18.7109375" customWidth="1"/>
    <col min="15362" max="15381" width="5.7109375" customWidth="1"/>
    <col min="15382" max="15384" width="7.7109375" customWidth="1"/>
    <col min="15385" max="15392" width="5.7109375" customWidth="1"/>
    <col min="15393" max="15393" width="7.7109375" customWidth="1"/>
    <col min="15617" max="15617" width="18.7109375" customWidth="1"/>
    <col min="15618" max="15637" width="5.7109375" customWidth="1"/>
    <col min="15638" max="15640" width="7.7109375" customWidth="1"/>
    <col min="15641" max="15648" width="5.7109375" customWidth="1"/>
    <col min="15649" max="15649" width="7.7109375" customWidth="1"/>
    <col min="15873" max="15873" width="18.7109375" customWidth="1"/>
    <col min="15874" max="15893" width="5.7109375" customWidth="1"/>
    <col min="15894" max="15896" width="7.7109375" customWidth="1"/>
    <col min="15897" max="15904" width="5.7109375" customWidth="1"/>
    <col min="15905" max="15905" width="7.7109375" customWidth="1"/>
    <col min="16129" max="16129" width="18.7109375" customWidth="1"/>
    <col min="16130" max="16149" width="5.7109375" customWidth="1"/>
    <col min="16150" max="16152" width="7.7109375" customWidth="1"/>
    <col min="16153" max="16160" width="5.7109375" customWidth="1"/>
    <col min="16161" max="16161" width="7.7109375" customWidth="1"/>
  </cols>
  <sheetData>
    <row r="1" spans="1:36" s="6" customFormat="1">
      <c r="A1" s="1" t="s">
        <v>720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4"/>
      <c r="X1" s="4"/>
      <c r="Y1" s="3"/>
      <c r="Z1" s="3"/>
      <c r="AA1" s="3"/>
      <c r="AB1" s="3"/>
      <c r="AC1" s="3"/>
      <c r="AD1" s="3"/>
      <c r="AE1" s="3"/>
      <c r="AF1" s="3"/>
      <c r="AG1" s="2"/>
      <c r="AH1" s="5"/>
      <c r="AI1" s="5"/>
      <c r="AJ1" s="5"/>
    </row>
    <row r="2" spans="1:36" s="7" customFormat="1">
      <c r="A2" s="18"/>
      <c r="B2" s="8"/>
      <c r="C2" s="8"/>
      <c r="D2" s="8"/>
      <c r="E2" s="8"/>
      <c r="F2" s="8" t="s">
        <v>721</v>
      </c>
      <c r="G2" s="8"/>
      <c r="H2" s="8"/>
      <c r="I2" s="8"/>
      <c r="J2" s="8"/>
      <c r="K2" s="9"/>
      <c r="L2" s="10"/>
      <c r="M2" s="10"/>
      <c r="N2" s="10"/>
      <c r="O2" s="10"/>
      <c r="P2" s="10" t="s">
        <v>0</v>
      </c>
      <c r="Q2" s="10"/>
      <c r="R2" s="10"/>
      <c r="S2" s="10"/>
      <c r="T2" s="10"/>
      <c r="U2" s="11"/>
      <c r="V2" s="12" t="s">
        <v>1</v>
      </c>
      <c r="W2" s="13" t="s">
        <v>2</v>
      </c>
      <c r="X2" s="13" t="s">
        <v>2</v>
      </c>
      <c r="Y2" s="14"/>
      <c r="Z2" s="14" t="s">
        <v>3</v>
      </c>
      <c r="AA2" s="14"/>
      <c r="AB2" s="14"/>
      <c r="AC2" s="15"/>
      <c r="AD2" s="15" t="s">
        <v>4</v>
      </c>
      <c r="AE2" s="15"/>
      <c r="AF2" s="15"/>
      <c r="AG2" s="16" t="s">
        <v>5</v>
      </c>
      <c r="AH2" s="17"/>
      <c r="AI2" s="17"/>
      <c r="AJ2" s="17"/>
    </row>
    <row r="3" spans="1:36">
      <c r="A3" s="1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9" t="s">
        <v>1</v>
      </c>
      <c r="L3" s="10" t="s">
        <v>7</v>
      </c>
      <c r="M3" s="10" t="s">
        <v>8</v>
      </c>
      <c r="N3" s="10" t="s">
        <v>9</v>
      </c>
      <c r="O3" s="10" t="s">
        <v>10</v>
      </c>
      <c r="P3" s="10" t="s">
        <v>11</v>
      </c>
      <c r="Q3" s="10" t="s">
        <v>12</v>
      </c>
      <c r="R3" s="10" t="s">
        <v>13</v>
      </c>
      <c r="S3" s="10" t="s">
        <v>14</v>
      </c>
      <c r="T3" s="10" t="s">
        <v>15</v>
      </c>
      <c r="U3" s="11" t="s">
        <v>1</v>
      </c>
      <c r="V3" s="12" t="s">
        <v>16</v>
      </c>
      <c r="W3" s="13" t="s">
        <v>17</v>
      </c>
      <c r="X3" s="13" t="s">
        <v>18</v>
      </c>
      <c r="Y3" s="14" t="s">
        <v>19</v>
      </c>
      <c r="Z3" s="14" t="s">
        <v>20</v>
      </c>
      <c r="AA3" s="14" t="s">
        <v>21</v>
      </c>
      <c r="AB3" s="14" t="s">
        <v>5</v>
      </c>
      <c r="AC3" s="15" t="s">
        <v>19</v>
      </c>
      <c r="AD3" s="15" t="s">
        <v>20</v>
      </c>
      <c r="AE3" s="15" t="s">
        <v>21</v>
      </c>
      <c r="AF3" s="15" t="s">
        <v>5</v>
      </c>
      <c r="AG3" s="19" t="s">
        <v>16</v>
      </c>
      <c r="AH3" s="20"/>
      <c r="AI3" s="20"/>
      <c r="AJ3" s="20"/>
    </row>
    <row r="4" spans="1:36">
      <c r="A4" s="32" t="s">
        <v>33</v>
      </c>
      <c r="B4" s="21">
        <v>534</v>
      </c>
      <c r="C4" s="21">
        <v>167</v>
      </c>
      <c r="D4" s="21">
        <v>24</v>
      </c>
      <c r="E4" s="21">
        <v>1</v>
      </c>
      <c r="F4" s="21">
        <v>16</v>
      </c>
      <c r="G4" s="21">
        <v>38</v>
      </c>
      <c r="H4" s="21">
        <v>133</v>
      </c>
      <c r="I4" s="21">
        <v>8</v>
      </c>
      <c r="J4" s="21">
        <v>3</v>
      </c>
      <c r="K4" s="22">
        <f>IF((B4-F4-H4)=0,0,(C4-F4)/(B4-F4-H4))</f>
        <v>0.39220779220779223</v>
      </c>
      <c r="L4" s="23">
        <v>7181</v>
      </c>
      <c r="M4" s="23">
        <v>1986</v>
      </c>
      <c r="N4" s="23">
        <v>406</v>
      </c>
      <c r="O4" s="23">
        <v>32</v>
      </c>
      <c r="P4" s="23">
        <v>297</v>
      </c>
      <c r="Q4" s="23">
        <v>577</v>
      </c>
      <c r="R4" s="23">
        <v>1434</v>
      </c>
      <c r="S4" s="23">
        <v>77</v>
      </c>
      <c r="T4" s="23">
        <v>49</v>
      </c>
      <c r="U4" s="24">
        <f>IF((L4-P4-R4)=0,0,(M4-P4)/(L4-P4-R4))</f>
        <v>0.30990825688073392</v>
      </c>
      <c r="V4" s="25">
        <f>K4-U4</f>
        <v>8.2299535327058304E-2</v>
      </c>
      <c r="W4" s="26">
        <f>(K4-U4)*(B4-F4-H4)</f>
        <v>31.685321100917449</v>
      </c>
      <c r="X4" s="26">
        <f>W4*IF((M4-P4)=0,1,(M4-P4+N4+2*O4)/(M4-P4))</f>
        <v>40.502432360497792</v>
      </c>
      <c r="Y4" s="27">
        <f>IF(B4=0,0,C4/B4)</f>
        <v>0.31273408239700373</v>
      </c>
      <c r="Z4" s="27">
        <f>IF((B4+G4+I4+J4)=0,0,(C4+G4+I4)/(B4+G4+I4+J4))</f>
        <v>0.36535162950257288</v>
      </c>
      <c r="AA4" s="27">
        <f>IF(B4=0,0,(C4+D4+2*E4+3*F4)/B4)</f>
        <v>0.45131086142322097</v>
      </c>
      <c r="AB4" s="27">
        <f>Z4+AA4</f>
        <v>0.81666249092579379</v>
      </c>
      <c r="AC4" s="28">
        <f>IF(B4=0,0,(C4-W4)/B4)</f>
        <v>0.25339827509191487</v>
      </c>
      <c r="AD4" s="28">
        <f>IF((B4+G4+I4+J4)=0,0,(C4-W4+G4+I4)/(B4+G4+I4+J4))</f>
        <v>0.31100287975828911</v>
      </c>
      <c r="AE4" s="28">
        <f>IF(B4=0,0,(C4-X4+D4+2*E4+3*F4)/B4)</f>
        <v>0.37546360981180193</v>
      </c>
      <c r="AF4" s="28">
        <f>AD4+AE4</f>
        <v>0.68646648957009104</v>
      </c>
      <c r="AG4" s="29">
        <f>AB4-AF4</f>
        <v>0.13019600135570275</v>
      </c>
    </row>
    <row r="5" spans="1:36">
      <c r="A5" s="32" t="s">
        <v>318</v>
      </c>
      <c r="B5" s="21">
        <v>459</v>
      </c>
      <c r="C5" s="21">
        <v>159</v>
      </c>
      <c r="D5" s="21">
        <v>25</v>
      </c>
      <c r="E5" s="21">
        <v>10</v>
      </c>
      <c r="F5" s="21">
        <v>11</v>
      </c>
      <c r="G5" s="21">
        <v>36</v>
      </c>
      <c r="H5" s="21">
        <v>63</v>
      </c>
      <c r="I5" s="21">
        <v>0</v>
      </c>
      <c r="J5" s="21">
        <v>5</v>
      </c>
      <c r="K5" s="22">
        <f>IF((B5-F5-H5)=0,0,(C5-F5)/(B5-F5-H5))</f>
        <v>0.38441558441558443</v>
      </c>
      <c r="L5" s="23">
        <v>3498</v>
      </c>
      <c r="M5" s="23">
        <v>995</v>
      </c>
      <c r="N5" s="23">
        <v>186</v>
      </c>
      <c r="O5" s="23">
        <v>30</v>
      </c>
      <c r="P5" s="23">
        <v>69</v>
      </c>
      <c r="Q5" s="23">
        <v>284</v>
      </c>
      <c r="R5" s="23">
        <v>467</v>
      </c>
      <c r="S5" s="23">
        <v>16</v>
      </c>
      <c r="T5" s="23">
        <v>30</v>
      </c>
      <c r="U5" s="24">
        <f>IF((L5-P5-R5)=0,0,(M5-P5)/(L5-P5-R5))</f>
        <v>0.312626603646185</v>
      </c>
      <c r="V5" s="25">
        <f>K5-U5</f>
        <v>7.1788980769399435E-2</v>
      </c>
      <c r="W5" s="26">
        <f>(K5-U5)*(B5-F5-H5)</f>
        <v>27.638757596218781</v>
      </c>
      <c r="X5" s="26">
        <f>W5*IF((M5-P5)=0,1,(M5-P5+N5+2*O5)/(M5-P5))</f>
        <v>34.981235316164586</v>
      </c>
      <c r="Y5" s="27">
        <f>IF(B5=0,0,C5/B5)</f>
        <v>0.34640522875816993</v>
      </c>
      <c r="Z5" s="27">
        <f>IF((B5+G5+I5+J5)=0,0,(C5+G5+I5)/(B5+G5+I5+J5))</f>
        <v>0.39</v>
      </c>
      <c r="AA5" s="27">
        <f>IF(B5=0,0,(C5+D5+2*E5+3*F5)/B5)</f>
        <v>0.5163398692810458</v>
      </c>
      <c r="AB5" s="27">
        <f>Z5+AA5</f>
        <v>0.90633986928104582</v>
      </c>
      <c r="AC5" s="28">
        <f>IF(B5=0,0,(C5-W5)/B5)</f>
        <v>0.28619007059647322</v>
      </c>
      <c r="AD5" s="28">
        <f>IF((B5+G5+I5+J5)=0,0,(C5-W5+G5+I5)/(B5+G5+I5+J5))</f>
        <v>0.33472248480756239</v>
      </c>
      <c r="AE5" s="28">
        <f>IF(B5=0,0,(C5-X5+D5+2*E5+3*F5)/B5)</f>
        <v>0.44012802763362835</v>
      </c>
      <c r="AF5" s="28">
        <f>AD5+AE5</f>
        <v>0.77485051244119074</v>
      </c>
      <c r="AG5" s="29">
        <f>AB5-AF5</f>
        <v>0.13148935683985508</v>
      </c>
    </row>
    <row r="6" spans="1:36">
      <c r="A6" s="32" t="s">
        <v>192</v>
      </c>
      <c r="B6" s="21">
        <v>593</v>
      </c>
      <c r="C6" s="21">
        <v>194</v>
      </c>
      <c r="D6" s="21">
        <v>29</v>
      </c>
      <c r="E6" s="21">
        <v>6</v>
      </c>
      <c r="F6" s="21">
        <v>31</v>
      </c>
      <c r="G6" s="21">
        <v>70</v>
      </c>
      <c r="H6" s="21">
        <v>132</v>
      </c>
      <c r="I6" s="21">
        <v>5</v>
      </c>
      <c r="J6" s="21">
        <v>5</v>
      </c>
      <c r="K6" s="22">
        <f>IF((B6-F6-H6)=0,0,(C6-F6)/(B6-F6-H6))</f>
        <v>0.37906976744186044</v>
      </c>
      <c r="L6" s="23">
        <v>2168</v>
      </c>
      <c r="M6" s="23">
        <v>629</v>
      </c>
      <c r="N6" s="23">
        <v>124</v>
      </c>
      <c r="O6" s="23">
        <v>25</v>
      </c>
      <c r="P6" s="23">
        <v>82</v>
      </c>
      <c r="Q6" s="23">
        <v>283</v>
      </c>
      <c r="R6" s="23">
        <v>430</v>
      </c>
      <c r="S6" s="23">
        <v>21</v>
      </c>
      <c r="T6" s="23">
        <v>22</v>
      </c>
      <c r="U6" s="24">
        <f>IF((L6-P6-R6)=0,0,(M6-P6)/(L6-P6-R6))</f>
        <v>0.33031400966183577</v>
      </c>
      <c r="V6" s="25">
        <f>K6-U6</f>
        <v>4.8755757780024667E-2</v>
      </c>
      <c r="W6" s="26">
        <f>(K6-U6)*(B6-F6-H6)</f>
        <v>20.964975845410606</v>
      </c>
      <c r="X6" s="26">
        <f>W6*IF((M6-P6)=0,1,(M6-P6+N6+2*O6)/(M6-P6))</f>
        <v>27.63390783279899</v>
      </c>
      <c r="Y6" s="27">
        <f>IF(B6=0,0,C6/B6)</f>
        <v>0.32715008431703202</v>
      </c>
      <c r="Z6" s="27">
        <f>IF((B6+G6+I6+J6)=0,0,(C6+G6+I6)/(B6+G6+I6+J6))</f>
        <v>0.399702823179792</v>
      </c>
      <c r="AA6" s="27">
        <f>IF(B6=0,0,(C6+D6+2*E6+3*F6)/B6)</f>
        <v>0.55311973018549743</v>
      </c>
      <c r="AB6" s="27">
        <f>Z6+AA6</f>
        <v>0.95282255336528943</v>
      </c>
      <c r="AC6" s="28">
        <f>IF(B6=0,0,(C6-W6)/B6)</f>
        <v>0.29179599351532781</v>
      </c>
      <c r="AD6" s="28">
        <f>IF((B6+G6+I6+J6)=0,0,(C6-W6+G6+I6)/(B6+G6+I6+J6))</f>
        <v>0.36855129889240623</v>
      </c>
      <c r="AE6" s="28">
        <f>IF(B6=0,0,(C6-X6+D6+2*E6+3*F6)/B6)</f>
        <v>0.5065195483426661</v>
      </c>
      <c r="AF6" s="28">
        <f>AD6+AE6</f>
        <v>0.87507084723507234</v>
      </c>
      <c r="AG6" s="29">
        <f>AB6-AF6</f>
        <v>7.7751706130217091E-2</v>
      </c>
    </row>
    <row r="7" spans="1:36">
      <c r="A7" s="32" t="s">
        <v>312</v>
      </c>
      <c r="B7" s="21">
        <v>605</v>
      </c>
      <c r="C7" s="21">
        <v>177</v>
      </c>
      <c r="D7" s="21">
        <v>30</v>
      </c>
      <c r="E7" s="21">
        <v>7</v>
      </c>
      <c r="F7" s="21">
        <v>5</v>
      </c>
      <c r="G7" s="21">
        <v>27</v>
      </c>
      <c r="H7" s="21">
        <v>100</v>
      </c>
      <c r="I7" s="21">
        <v>8</v>
      </c>
      <c r="J7" s="21">
        <v>0</v>
      </c>
      <c r="K7" s="22">
        <f>IF((B7-F7-H7)=0,0,(C7-F7)/(B7-F7-H7))</f>
        <v>0.34399999999999997</v>
      </c>
      <c r="L7" s="23">
        <v>1788</v>
      </c>
      <c r="M7" s="23">
        <v>475</v>
      </c>
      <c r="N7" s="23">
        <v>68</v>
      </c>
      <c r="O7" s="23">
        <v>26</v>
      </c>
      <c r="P7" s="23">
        <v>14</v>
      </c>
      <c r="Q7" s="23">
        <v>92</v>
      </c>
      <c r="R7" s="23">
        <v>262</v>
      </c>
      <c r="S7" s="23">
        <v>17</v>
      </c>
      <c r="T7" s="23">
        <v>7</v>
      </c>
      <c r="U7" s="24">
        <f>IF((L7-P7-R7)=0,0,(M7-P7)/(L7-P7-R7))</f>
        <v>0.30489417989417988</v>
      </c>
      <c r="V7" s="25">
        <f>K7-U7</f>
        <v>3.9105820105820088E-2</v>
      </c>
      <c r="W7" s="26">
        <f>(K7-U7)*(B7-F7-H7)</f>
        <v>19.552910052910043</v>
      </c>
      <c r="X7" s="26">
        <f>W7*IF((M7-P7)=0,1,(M7-P7+N7+2*O7)/(M7-P7))</f>
        <v>24.642604643689232</v>
      </c>
      <c r="Y7" s="27">
        <f>IF(B7=0,0,C7/B7)</f>
        <v>0.29256198347107437</v>
      </c>
      <c r="Z7" s="27">
        <f>IF((B7+G7+I7+J7)=0,0,(C7+G7+I7)/(B7+G7+I7+J7))</f>
        <v>0.33124999999999999</v>
      </c>
      <c r="AA7" s="27">
        <f>IF(B7=0,0,(C7+D7+2*E7+3*F7)/B7)</f>
        <v>0.39008264462809916</v>
      </c>
      <c r="AB7" s="27">
        <f>Z7+AA7</f>
        <v>0.72133264462809921</v>
      </c>
      <c r="AC7" s="28">
        <f>IF(B7=0,0,(C7-W7)/B7)</f>
        <v>0.2602431238794875</v>
      </c>
      <c r="AD7" s="28">
        <f>IF((B7+G7+I7+J7)=0,0,(C7-W7+G7+I7)/(B7+G7+I7+J7))</f>
        <v>0.30069857804232802</v>
      </c>
      <c r="AE7" s="28">
        <f>IF(B7=0,0,(C7-X7+D7+2*E7+3*F7)/B7)</f>
        <v>0.34935106670464589</v>
      </c>
      <c r="AF7" s="28">
        <f>AD7+AE7</f>
        <v>0.65004964474697391</v>
      </c>
      <c r="AG7" s="29">
        <f>AB7-AF7</f>
        <v>7.1282999881125297E-2</v>
      </c>
    </row>
    <row r="8" spans="1:36">
      <c r="A8" s="32" t="s">
        <v>190</v>
      </c>
      <c r="B8" s="21">
        <v>420</v>
      </c>
      <c r="C8" s="21">
        <v>122</v>
      </c>
      <c r="D8" s="21">
        <v>27</v>
      </c>
      <c r="E8" s="21">
        <v>10</v>
      </c>
      <c r="F8" s="21">
        <v>18</v>
      </c>
      <c r="G8" s="21">
        <v>21</v>
      </c>
      <c r="H8" s="21">
        <v>117</v>
      </c>
      <c r="I8" s="21">
        <v>2</v>
      </c>
      <c r="J8" s="21">
        <v>1</v>
      </c>
      <c r="K8" s="22">
        <f>IF((B8-F8-H8)=0,0,(C8-F8)/(B8-F8-H8))</f>
        <v>0.36491228070175441</v>
      </c>
      <c r="L8" s="23">
        <v>1001</v>
      </c>
      <c r="M8" s="23">
        <v>247</v>
      </c>
      <c r="N8" s="23">
        <v>53</v>
      </c>
      <c r="O8" s="23">
        <v>18</v>
      </c>
      <c r="P8" s="23">
        <v>44</v>
      </c>
      <c r="Q8" s="23">
        <v>67</v>
      </c>
      <c r="R8" s="23">
        <v>280</v>
      </c>
      <c r="S8" s="23">
        <v>5</v>
      </c>
      <c r="T8" s="23">
        <v>5</v>
      </c>
      <c r="U8" s="24">
        <f>IF((L8-P8-R8)=0,0,(M8-P8)/(L8-P8-R8))</f>
        <v>0.29985228951255538</v>
      </c>
      <c r="V8" s="25">
        <f>K8-U8</f>
        <v>6.5059991189199029E-2</v>
      </c>
      <c r="W8" s="26">
        <f>(K8-U8)*(B8-F8-H8)</f>
        <v>18.542097488921723</v>
      </c>
      <c r="X8" s="26">
        <f>W8*IF((M8-P8)=0,1,(M8-P8+N8+2*O8)/(M8-P8))</f>
        <v>26.671391461897258</v>
      </c>
      <c r="Y8" s="27">
        <f>IF(B8=0,0,C8/B8)</f>
        <v>0.2904761904761905</v>
      </c>
      <c r="Z8" s="27">
        <f>IF((B8+G8+I8+J8)=0,0,(C8+G8+I8)/(B8+G8+I8+J8))</f>
        <v>0.32657657657657657</v>
      </c>
      <c r="AA8" s="27">
        <f>IF(B8=0,0,(C8+D8+2*E8+3*F8)/B8)</f>
        <v>0.53095238095238095</v>
      </c>
      <c r="AB8" s="27">
        <f>Z8+AA8</f>
        <v>0.85752895752895753</v>
      </c>
      <c r="AC8" s="28">
        <f>IF(B8=0,0,(C8-W8)/B8)</f>
        <v>0.24632833931209114</v>
      </c>
      <c r="AD8" s="28">
        <f>IF((B8+G8+I8+J8)=0,0,(C8-W8+G8+I8)/(B8+G8+I8+J8))</f>
        <v>0.28481509574567176</v>
      </c>
      <c r="AE8" s="28">
        <f>IF(B8=0,0,(C8-X8+D8+2*E8+3*F8)/B8)</f>
        <v>0.46744906794786367</v>
      </c>
      <c r="AF8" s="28">
        <f>AD8+AE8</f>
        <v>0.75226416369353544</v>
      </c>
      <c r="AG8" s="29">
        <f>AB8-AF8</f>
        <v>0.10526479383542209</v>
      </c>
    </row>
    <row r="9" spans="1:36">
      <c r="A9" s="32" t="s">
        <v>367</v>
      </c>
      <c r="B9" s="21">
        <v>642</v>
      </c>
      <c r="C9" s="21">
        <v>189</v>
      </c>
      <c r="D9" s="21">
        <v>51</v>
      </c>
      <c r="E9" s="21">
        <v>5</v>
      </c>
      <c r="F9" s="21">
        <v>14</v>
      </c>
      <c r="G9" s="21">
        <v>73</v>
      </c>
      <c r="H9" s="21">
        <v>140</v>
      </c>
      <c r="I9" s="21">
        <v>3</v>
      </c>
      <c r="J9" s="21">
        <v>3</v>
      </c>
      <c r="K9" s="22">
        <f>IF((B9-F9-H9)=0,0,(C9-F9)/(B9-F9-H9))</f>
        <v>0.35860655737704916</v>
      </c>
      <c r="L9" s="23">
        <v>2695</v>
      </c>
      <c r="M9" s="23">
        <v>726</v>
      </c>
      <c r="N9" s="23">
        <v>183</v>
      </c>
      <c r="O9" s="23">
        <v>14</v>
      </c>
      <c r="P9" s="23">
        <v>82</v>
      </c>
      <c r="Q9" s="23">
        <v>302</v>
      </c>
      <c r="R9" s="23">
        <v>641</v>
      </c>
      <c r="S9" s="23">
        <v>33</v>
      </c>
      <c r="T9" s="23">
        <v>15</v>
      </c>
      <c r="U9" s="24">
        <f>IF((L9-P9-R9)=0,0,(M9-P9)/(L9-P9-R9))</f>
        <v>0.32657200811359027</v>
      </c>
      <c r="V9" s="25">
        <f>K9-U9</f>
        <v>3.2034549263458889E-2</v>
      </c>
      <c r="W9" s="26">
        <f>(K9-U9)*(B9-F9-H9)</f>
        <v>15.632860040567937</v>
      </c>
      <c r="X9" s="26">
        <f>W9*IF((M9-P9)=0,1,(M9-P9+N9+2*O9)/(M9-P9))</f>
        <v>20.754806420319234</v>
      </c>
      <c r="Y9" s="27">
        <f>IF(B9=0,0,C9/B9)</f>
        <v>0.29439252336448596</v>
      </c>
      <c r="Z9" s="27">
        <f>IF((B9+G9+I9+J9)=0,0,(C9+G9+I9)/(B9+G9+I9+J9))</f>
        <v>0.36754507628294036</v>
      </c>
      <c r="AA9" s="27">
        <f>IF(B9=0,0,(C9+D9+2*E9+3*F9)/B9)</f>
        <v>0.45482866043613707</v>
      </c>
      <c r="AB9" s="27">
        <f>Z9+AA9</f>
        <v>0.82237373671907743</v>
      </c>
      <c r="AC9" s="28">
        <f>IF(B9=0,0,(C9-W9)/B9)</f>
        <v>0.27004227408011222</v>
      </c>
      <c r="AD9" s="28">
        <f>IF((B9+G9+I9+J9)=0,0,(C9-W9+G9+I9)/(B9+G9+I9+J9))</f>
        <v>0.34586288482584193</v>
      </c>
      <c r="AE9" s="28">
        <f>IF(B9=0,0,(C9-X9+D9+2*E9+3*F9)/B9)</f>
        <v>0.42250030152598245</v>
      </c>
      <c r="AF9" s="28">
        <f>AD9+AE9</f>
        <v>0.76836318635182432</v>
      </c>
      <c r="AG9" s="29">
        <f>AB9-AF9</f>
        <v>5.4010550367253107E-2</v>
      </c>
    </row>
    <row r="10" spans="1:36">
      <c r="A10" s="32" t="s">
        <v>35</v>
      </c>
      <c r="B10" s="21">
        <v>486</v>
      </c>
      <c r="C10" s="21">
        <v>139</v>
      </c>
      <c r="D10" s="21">
        <v>25</v>
      </c>
      <c r="E10" s="21">
        <v>2</v>
      </c>
      <c r="F10" s="21">
        <v>15</v>
      </c>
      <c r="G10" s="21">
        <v>73</v>
      </c>
      <c r="H10" s="21">
        <v>130</v>
      </c>
      <c r="I10" s="21">
        <v>12</v>
      </c>
      <c r="J10" s="21">
        <v>2</v>
      </c>
      <c r="K10" s="22">
        <f>IF((B10-F10-H10)=0,0,(C10-F10)/(B10-F10-H10))</f>
        <v>0.36363636363636365</v>
      </c>
      <c r="L10" s="23">
        <v>2115</v>
      </c>
      <c r="M10" s="23">
        <v>581</v>
      </c>
      <c r="N10" s="23">
        <v>135</v>
      </c>
      <c r="O10" s="23">
        <v>6</v>
      </c>
      <c r="P10" s="23">
        <v>73</v>
      </c>
      <c r="Q10" s="23">
        <v>227</v>
      </c>
      <c r="R10" s="23">
        <v>463</v>
      </c>
      <c r="S10" s="23">
        <v>30</v>
      </c>
      <c r="T10" s="23">
        <v>18</v>
      </c>
      <c r="U10" s="24">
        <f>IF((L10-P10-R10)=0,0,(M10-P10)/(L10-P10-R10))</f>
        <v>0.32172260924635848</v>
      </c>
      <c r="V10" s="25">
        <f>K10-U10</f>
        <v>4.1913754390005165E-2</v>
      </c>
      <c r="W10" s="26">
        <f>(K10-U10)*(B10-F10-H10)</f>
        <v>14.292590246991761</v>
      </c>
      <c r="X10" s="26">
        <f>W10*IF((M10-P10)=0,1,(M10-P10+N10+2*O10)/(M10-P10))</f>
        <v>18.428438212164572</v>
      </c>
      <c r="Y10" s="27">
        <f>IF(B10=0,0,C10/B10)</f>
        <v>0.28600823045267487</v>
      </c>
      <c r="Z10" s="27">
        <f>IF((B10+G10+I10+J10)=0,0,(C10+G10+I10)/(B10+G10+I10+J10))</f>
        <v>0.39092495636998253</v>
      </c>
      <c r="AA10" s="27">
        <f>IF(B10=0,0,(C10+D10+2*E10+3*F10)/B10)</f>
        <v>0.43827160493827161</v>
      </c>
      <c r="AB10" s="27">
        <f>Z10+AA10</f>
        <v>0.82919656130825414</v>
      </c>
      <c r="AC10" s="28">
        <f>IF(B10=0,0,(C10-W10)/B10)</f>
        <v>0.25659960854528441</v>
      </c>
      <c r="AD10" s="28">
        <f>IF((B10+G10+I10+J10)=0,0,(C10-W10+G10+I10)/(B10+G10+I10+J10))</f>
        <v>0.3659815178935571</v>
      </c>
      <c r="AE10" s="28">
        <f>IF(B10=0,0,(C10-X10+D10+2*E10+3*F10)/B10)</f>
        <v>0.4003530077939001</v>
      </c>
      <c r="AF10" s="28">
        <f>AD10+AE10</f>
        <v>0.76633452568745719</v>
      </c>
      <c r="AG10" s="29">
        <f>AB10-AF10</f>
        <v>6.2862035620796952E-2</v>
      </c>
    </row>
    <row r="11" spans="1:36">
      <c r="A11" s="32" t="s">
        <v>150</v>
      </c>
      <c r="B11" s="21">
        <v>372</v>
      </c>
      <c r="C11" s="21">
        <v>121</v>
      </c>
      <c r="D11" s="21">
        <v>32</v>
      </c>
      <c r="E11" s="21">
        <v>0</v>
      </c>
      <c r="F11" s="21">
        <v>16</v>
      </c>
      <c r="G11" s="21">
        <v>29</v>
      </c>
      <c r="H11" s="21">
        <v>50</v>
      </c>
      <c r="I11" s="21">
        <v>16</v>
      </c>
      <c r="J11" s="21">
        <v>4</v>
      </c>
      <c r="K11" s="22">
        <f>IF((B11-F11-H11)=0,0,(C11-F11)/(B11-F11-H11))</f>
        <v>0.34313725490196079</v>
      </c>
      <c r="L11" s="23">
        <v>2238</v>
      </c>
      <c r="M11" s="23">
        <v>616</v>
      </c>
      <c r="N11" s="23">
        <v>153</v>
      </c>
      <c r="O11" s="23">
        <v>5</v>
      </c>
      <c r="P11" s="23">
        <v>52</v>
      </c>
      <c r="Q11" s="23">
        <v>270</v>
      </c>
      <c r="R11" s="23">
        <v>286</v>
      </c>
      <c r="S11" s="23">
        <v>46</v>
      </c>
      <c r="T11" s="23">
        <v>13</v>
      </c>
      <c r="U11" s="24">
        <f>IF((L11-P11-R11)=0,0,(M11-P11)/(L11-P11-R11))</f>
        <v>0.29684210526315791</v>
      </c>
      <c r="V11" s="25">
        <f>K11-U11</f>
        <v>4.6295149638802879E-2</v>
      </c>
      <c r="W11" s="26">
        <f>(K11-U11)*(B11-F11-H11)</f>
        <v>14.166315789473682</v>
      </c>
      <c r="X11" s="26">
        <f>W11*IF((M11-P11)=0,1,(M11-P11+N11+2*O11)/(M11-P11))</f>
        <v>18.260481522956322</v>
      </c>
      <c r="Y11" s="27">
        <f>IF(B11=0,0,C11/B11)</f>
        <v>0.32526881720430106</v>
      </c>
      <c r="Z11" s="27">
        <f>IF((B11+G11+I11+J11)=0,0,(C11+G11+I11)/(B11+G11+I11+J11))</f>
        <v>0.39429928741092635</v>
      </c>
      <c r="AA11" s="27">
        <f>IF(B11=0,0,(C11+D11+2*E11+3*F11)/B11)</f>
        <v>0.54032258064516125</v>
      </c>
      <c r="AB11" s="27">
        <f>Z11+AA11</f>
        <v>0.9346218680560876</v>
      </c>
      <c r="AC11" s="28">
        <f>IF(B11=0,0,(C11-W11)/B11)</f>
        <v>0.28718732314657613</v>
      </c>
      <c r="AD11" s="28">
        <f>IF((B11+G11+I11+J11)=0,0,(C11-W11+G11+I11)/(B11+G11+I11+J11))</f>
        <v>0.36065008126015752</v>
      </c>
      <c r="AE11" s="28">
        <f>IF(B11=0,0,(C11-X11+D11+2*E11+3*F11)/B11)</f>
        <v>0.4912352647232357</v>
      </c>
      <c r="AF11" s="28">
        <f>AD11+AE11</f>
        <v>0.85188534598339327</v>
      </c>
      <c r="AG11" s="29">
        <f>AB11-AF11</f>
        <v>8.273652207269433E-2</v>
      </c>
    </row>
    <row r="12" spans="1:36">
      <c r="A12" s="32" t="s">
        <v>799</v>
      </c>
      <c r="B12" s="21">
        <v>195</v>
      </c>
      <c r="C12" s="21">
        <v>66</v>
      </c>
      <c r="D12" s="21">
        <v>10</v>
      </c>
      <c r="E12" s="21">
        <v>3</v>
      </c>
      <c r="F12" s="21">
        <v>2</v>
      </c>
      <c r="G12" s="21">
        <v>9</v>
      </c>
      <c r="H12" s="21">
        <v>18</v>
      </c>
      <c r="I12" s="21">
        <v>5</v>
      </c>
      <c r="J12" s="21">
        <v>0</v>
      </c>
      <c r="K12" s="22">
        <f>IF((B12-F12-H12)=0,0,(C12-F12)/(B12-F12-H12))</f>
        <v>0.36571428571428571</v>
      </c>
      <c r="L12" s="23">
        <v>763</v>
      </c>
      <c r="M12" s="23">
        <v>204</v>
      </c>
      <c r="N12" s="23">
        <v>39</v>
      </c>
      <c r="O12" s="23">
        <v>4</v>
      </c>
      <c r="P12" s="23">
        <v>9</v>
      </c>
      <c r="Q12" s="23">
        <v>45</v>
      </c>
      <c r="R12" s="23">
        <v>70</v>
      </c>
      <c r="S12" s="23">
        <v>18</v>
      </c>
      <c r="T12" s="23">
        <v>3</v>
      </c>
      <c r="U12" s="24">
        <f>IF((L12-P12-R12)=0,0,(M12-P12)/(L12-P12-R12))</f>
        <v>0.28508771929824561</v>
      </c>
      <c r="V12" s="25">
        <f>K12-U12</f>
        <v>8.0626566416040102E-2</v>
      </c>
      <c r="W12" s="26">
        <f>(K12-U12)*(B12-F12-H12)</f>
        <v>14.109649122807017</v>
      </c>
      <c r="X12" s="26">
        <f>W12*IF((M12-P12)=0,1,(M12-P12+N12+2*O12)/(M12-P12))</f>
        <v>17.510436347278453</v>
      </c>
      <c r="Y12" s="27">
        <f>IF(B12=0,0,C12/B12)</f>
        <v>0.33846153846153848</v>
      </c>
      <c r="Z12" s="27">
        <f>IF((B12+G12+I12+J12)=0,0,(C12+G12+I12)/(B12+G12+I12+J12))</f>
        <v>0.38277511961722488</v>
      </c>
      <c r="AA12" s="27">
        <f>IF(B12=0,0,(C12+D12+2*E12+3*F12)/B12)</f>
        <v>0.45128205128205129</v>
      </c>
      <c r="AB12" s="27">
        <f>Z12+AA12</f>
        <v>0.83405717089927611</v>
      </c>
      <c r="AC12" s="28">
        <f>IF(B12=0,0,(C12-W12)/B12)</f>
        <v>0.26610436347278454</v>
      </c>
      <c r="AD12" s="28">
        <f>IF((B12+G12+I12+J12)=0,0,(C12-W12+G12+I12)/(B12+G12+I12+J12))</f>
        <v>0.31526483673298078</v>
      </c>
      <c r="AE12" s="28">
        <f>IF(B12=0,0,(C12-X12+D12+2*E12+3*F12)/B12)</f>
        <v>0.36148494180882845</v>
      </c>
      <c r="AF12" s="28">
        <f>AD12+AE12</f>
        <v>0.67674977854180929</v>
      </c>
      <c r="AG12" s="29">
        <f>AB12-AF12</f>
        <v>0.15730739235746682</v>
      </c>
    </row>
    <row r="13" spans="1:36">
      <c r="A13" s="32" t="s">
        <v>45</v>
      </c>
      <c r="B13" s="21">
        <v>620</v>
      </c>
      <c r="C13" s="21">
        <v>190</v>
      </c>
      <c r="D13" s="21">
        <v>32</v>
      </c>
      <c r="E13" s="21">
        <v>4</v>
      </c>
      <c r="F13" s="21">
        <v>7</v>
      </c>
      <c r="G13" s="21">
        <v>40</v>
      </c>
      <c r="H13" s="21">
        <v>49</v>
      </c>
      <c r="I13" s="21">
        <v>4</v>
      </c>
      <c r="J13" s="21">
        <v>9</v>
      </c>
      <c r="K13" s="22">
        <f>IF((B13-F13-H13)=0,0,(C13-F13)/(B13-F13-H13))</f>
        <v>0.32446808510638298</v>
      </c>
      <c r="L13" s="23">
        <v>4388</v>
      </c>
      <c r="M13" s="23">
        <v>1209</v>
      </c>
      <c r="N13" s="23">
        <v>246</v>
      </c>
      <c r="O13" s="23">
        <v>18</v>
      </c>
      <c r="P13" s="23">
        <v>75</v>
      </c>
      <c r="Q13" s="23">
        <v>428</v>
      </c>
      <c r="R13" s="23">
        <v>533</v>
      </c>
      <c r="S13" s="23">
        <v>20</v>
      </c>
      <c r="T13" s="23">
        <v>42</v>
      </c>
      <c r="U13" s="24">
        <f>IF((L13-P13-R13)=0,0,(M13-P13)/(L13-P13-R13))</f>
        <v>0.3</v>
      </c>
      <c r="V13" s="25">
        <f>K13-U13</f>
        <v>2.4468085106382986E-2</v>
      </c>
      <c r="W13" s="26">
        <f>(K13-U13)*(B13-F13-H13)</f>
        <v>13.800000000000004</v>
      </c>
      <c r="X13" s="26">
        <f>W13*IF((M13-P13)=0,1,(M13-P13+N13+2*O13)/(M13-P13))</f>
        <v>17.231746031746034</v>
      </c>
      <c r="Y13" s="27">
        <f>IF(B13=0,0,C13/B13)</f>
        <v>0.30645161290322581</v>
      </c>
      <c r="Z13" s="27">
        <f>IF((B13+G13+I13+J13)=0,0,(C13+G13+I13)/(B13+G13+I13+J13))</f>
        <v>0.3476968796433878</v>
      </c>
      <c r="AA13" s="27">
        <f>IF(B13=0,0,(C13+D13+2*E13+3*F13)/B13)</f>
        <v>0.40483870967741936</v>
      </c>
      <c r="AB13" s="27">
        <f>Z13+AA13</f>
        <v>0.75253558932080722</v>
      </c>
      <c r="AC13" s="28">
        <f>IF(B13=0,0,(C13-W13)/B13)</f>
        <v>0.28419354838709676</v>
      </c>
      <c r="AD13" s="28">
        <f>IF((B13+G13+I13+J13)=0,0,(C13-W13+G13+I13)/(B13+G13+I13+J13))</f>
        <v>0.32719167904903418</v>
      </c>
      <c r="AE13" s="28">
        <f>IF(B13=0,0,(C13-X13+D13+2*E13+3*F13)/B13)</f>
        <v>0.37704557091653862</v>
      </c>
      <c r="AF13" s="28">
        <f>AD13+AE13</f>
        <v>0.7042372499655728</v>
      </c>
      <c r="AG13" s="29">
        <f>AB13-AF13</f>
        <v>4.8298339355234421E-2</v>
      </c>
    </row>
    <row r="14" spans="1:36">
      <c r="A14" s="32" t="s">
        <v>395</v>
      </c>
      <c r="B14" s="21">
        <v>385</v>
      </c>
      <c r="C14" s="21">
        <v>125</v>
      </c>
      <c r="D14" s="21">
        <v>15</v>
      </c>
      <c r="E14" s="21">
        <v>1</v>
      </c>
      <c r="F14" s="21">
        <v>9</v>
      </c>
      <c r="G14" s="21">
        <v>24</v>
      </c>
      <c r="H14" s="21">
        <v>31</v>
      </c>
      <c r="I14" s="21">
        <v>4</v>
      </c>
      <c r="J14" s="21">
        <v>4</v>
      </c>
      <c r="K14" s="22">
        <f>IF((B14-F14-H14)=0,0,(C14-F14)/(B14-F14-H14))</f>
        <v>0.336231884057971</v>
      </c>
      <c r="L14" s="23">
        <v>2459</v>
      </c>
      <c r="M14" s="23">
        <v>707</v>
      </c>
      <c r="N14" s="23">
        <v>126</v>
      </c>
      <c r="O14" s="23">
        <v>9</v>
      </c>
      <c r="P14" s="23">
        <v>41</v>
      </c>
      <c r="Q14" s="23">
        <v>179</v>
      </c>
      <c r="R14" s="23">
        <v>173</v>
      </c>
      <c r="S14" s="23">
        <v>16</v>
      </c>
      <c r="T14" s="23">
        <v>21</v>
      </c>
      <c r="U14" s="24">
        <f>IF((L14-P14-R14)=0,0,(M14-P14)/(L14-P14-R14))</f>
        <v>0.29665924276169264</v>
      </c>
      <c r="V14" s="25">
        <f>K14-U14</f>
        <v>3.9572641296278355E-2</v>
      </c>
      <c r="W14" s="26">
        <f>(K14-U14)*(B14-F14-H14)</f>
        <v>13.652561247216033</v>
      </c>
      <c r="X14" s="26">
        <f>W14*IF((M14-P14)=0,1,(M14-P14+N14+2*O14)/(M14-P14))</f>
        <v>16.60446638174923</v>
      </c>
      <c r="Y14" s="27">
        <f>IF(B14=0,0,C14/B14)</f>
        <v>0.32467532467532467</v>
      </c>
      <c r="Z14" s="27">
        <f>IF((B14+G14+I14+J14)=0,0,(C14+G14+I14)/(B14+G14+I14+J14))</f>
        <v>0.36690647482014388</v>
      </c>
      <c r="AA14" s="27">
        <f>IF(B14=0,0,(C14+D14+2*E14+3*F14)/B14)</f>
        <v>0.43896103896103894</v>
      </c>
      <c r="AB14" s="27">
        <f>Z14+AA14</f>
        <v>0.80586751378118282</v>
      </c>
      <c r="AC14" s="28">
        <f>IF(B14=0,0,(C14-W14)/B14)</f>
        <v>0.28921412663060769</v>
      </c>
      <c r="AD14" s="28">
        <f>IF((B14+G14+I14+J14)=0,0,(C14-W14+G14+I14)/(B14+G14+I14+J14))</f>
        <v>0.33416651979084888</v>
      </c>
      <c r="AE14" s="28">
        <f>IF(B14=0,0,(C14-X14+D14+2*E14+3*F14)/B14)</f>
        <v>0.39583255485259938</v>
      </c>
      <c r="AF14" s="28">
        <f>AD14+AE14</f>
        <v>0.72999907464344826</v>
      </c>
      <c r="AG14" s="29">
        <f>AB14-AF14</f>
        <v>7.5868439137734556E-2</v>
      </c>
    </row>
    <row r="15" spans="1:36">
      <c r="A15" s="32" t="s">
        <v>83</v>
      </c>
      <c r="B15" s="21">
        <v>604</v>
      </c>
      <c r="C15" s="21">
        <v>194</v>
      </c>
      <c r="D15" s="21">
        <v>33</v>
      </c>
      <c r="E15" s="21">
        <v>2</v>
      </c>
      <c r="F15" s="21">
        <v>36</v>
      </c>
      <c r="G15" s="21">
        <v>36</v>
      </c>
      <c r="H15" s="21">
        <v>82</v>
      </c>
      <c r="I15" s="21">
        <v>5</v>
      </c>
      <c r="J15" s="21">
        <v>9</v>
      </c>
      <c r="K15" s="22">
        <f>IF((B15-F15-H15)=0,0,(C15-F15)/(B15-F15-H15))</f>
        <v>0.32510288065843623</v>
      </c>
      <c r="L15" s="23">
        <v>7965</v>
      </c>
      <c r="M15" s="23">
        <v>2227</v>
      </c>
      <c r="N15" s="23">
        <v>463</v>
      </c>
      <c r="O15" s="23">
        <v>30</v>
      </c>
      <c r="P15" s="23">
        <v>346</v>
      </c>
      <c r="Q15" s="23">
        <v>579</v>
      </c>
      <c r="R15" s="23">
        <v>1301</v>
      </c>
      <c r="S15" s="23">
        <v>68</v>
      </c>
      <c r="T15" s="23">
        <v>71</v>
      </c>
      <c r="U15" s="24">
        <f>IF((L15-P15-R15)=0,0,(M15-P15)/(L15-P15-R15))</f>
        <v>0.29772079772079774</v>
      </c>
      <c r="V15" s="25">
        <f>K15-U15</f>
        <v>2.7382082937638497E-2</v>
      </c>
      <c r="W15" s="26">
        <f>(K15-U15)*(B15-F15-H15)</f>
        <v>13.30769230769231</v>
      </c>
      <c r="X15" s="26">
        <f>W15*IF((M15-P15)=0,1,(M15-P15+N15+2*O15)/(M15-P15))</f>
        <v>17.007810902547746</v>
      </c>
      <c r="Y15" s="27">
        <f>IF(B15=0,0,C15/B15)</f>
        <v>0.32119205298013243</v>
      </c>
      <c r="Z15" s="27">
        <f>IF((B15+G15+I15+J15)=0,0,(C15+G15+I15)/(B15+G15+I15+J15))</f>
        <v>0.35932721712538224</v>
      </c>
      <c r="AA15" s="27">
        <f>IF(B15=0,0,(C15+D15+2*E15+3*F15)/B15)</f>
        <v>0.5612582781456954</v>
      </c>
      <c r="AB15" s="27">
        <f>Z15+AA15</f>
        <v>0.92058549527107769</v>
      </c>
      <c r="AC15" s="28">
        <f>IF(B15=0,0,(C15-W15)/B15)</f>
        <v>0.29915944982170145</v>
      </c>
      <c r="AD15" s="28">
        <f>IF((B15+G15+I15+J15)=0,0,(C15-W15+G15+I15)/(B15+G15+I15+J15))</f>
        <v>0.33897906374970593</v>
      </c>
      <c r="AE15" s="28">
        <f>IF(B15=0,0,(C15-X15+D15+2*E15+3*F15)/B15)</f>
        <v>0.53309965082359645</v>
      </c>
      <c r="AF15" s="28">
        <f>AD15+AE15</f>
        <v>0.87207871457330244</v>
      </c>
      <c r="AG15" s="29">
        <f>AB15-AF15</f>
        <v>4.8506780697775254E-2</v>
      </c>
    </row>
    <row r="16" spans="1:36">
      <c r="A16" s="32" t="s">
        <v>222</v>
      </c>
      <c r="B16" s="21">
        <v>530</v>
      </c>
      <c r="C16" s="21">
        <v>178</v>
      </c>
      <c r="D16" s="21">
        <v>39</v>
      </c>
      <c r="E16" s="21">
        <v>1</v>
      </c>
      <c r="F16" s="21">
        <v>24</v>
      </c>
      <c r="G16" s="21">
        <v>69</v>
      </c>
      <c r="H16" s="21">
        <v>96</v>
      </c>
      <c r="I16" s="21">
        <v>2</v>
      </c>
      <c r="J16" s="21">
        <v>9</v>
      </c>
      <c r="K16" s="22">
        <f>IF((B16-F16-H16)=0,0,(C16-F16)/(B16-F16-H16))</f>
        <v>0.37560975609756098</v>
      </c>
      <c r="L16" s="23">
        <v>1115</v>
      </c>
      <c r="M16" s="23">
        <v>350</v>
      </c>
      <c r="N16" s="23">
        <v>67</v>
      </c>
      <c r="O16" s="23">
        <v>3</v>
      </c>
      <c r="P16" s="23">
        <v>46</v>
      </c>
      <c r="Q16" s="23">
        <v>117</v>
      </c>
      <c r="R16" s="23">
        <v>185</v>
      </c>
      <c r="S16" s="23">
        <v>10</v>
      </c>
      <c r="T16" s="23">
        <v>13</v>
      </c>
      <c r="U16" s="24">
        <f>IF((L16-P16-R16)=0,0,(M16-P16)/(L16-P16-R16))</f>
        <v>0.34389140271493213</v>
      </c>
      <c r="V16" s="25">
        <f>K16-U16</f>
        <v>3.171835338262885E-2</v>
      </c>
      <c r="W16" s="26">
        <f>(K16-U16)*(B16-F16-H16)</f>
        <v>13.004524886877828</v>
      </c>
      <c r="X16" s="26">
        <f>W16*IF((M16-P16)=0,1,(M16-P16+N16+2*O16)/(M16-P16))</f>
        <v>16.127321981424149</v>
      </c>
      <c r="Y16" s="27">
        <f>IF(B16=0,0,C16/B16)</f>
        <v>0.33584905660377357</v>
      </c>
      <c r="Z16" s="27">
        <f>IF((B16+G16+I16+J16)=0,0,(C16+G16+I16)/(B16+G16+I16+J16))</f>
        <v>0.40819672131147539</v>
      </c>
      <c r="AA16" s="27">
        <f>IF(B16=0,0,(C16+D16+2*E16+3*F16)/B16)</f>
        <v>0.54905660377358489</v>
      </c>
      <c r="AB16" s="27">
        <f>Z16+AA16</f>
        <v>0.95725332508506034</v>
      </c>
      <c r="AC16" s="28">
        <f>IF(B16=0,0,(C16-W16)/B16)</f>
        <v>0.31131221719457014</v>
      </c>
      <c r="AD16" s="28">
        <f>IF((B16+G16+I16+J16)=0,0,(C16-W16+G16+I16)/(B16+G16+I16+J16))</f>
        <v>0.38687782805429866</v>
      </c>
      <c r="AE16" s="28">
        <f>IF(B16=0,0,(C16-X16+D16+2*E16+3*F16)/B16)</f>
        <v>0.51862769437467138</v>
      </c>
      <c r="AF16" s="28">
        <f>AD16+AE16</f>
        <v>0.90550552242897009</v>
      </c>
      <c r="AG16" s="29">
        <f>AB16-AF16</f>
        <v>5.1747802656090247E-2</v>
      </c>
    </row>
    <row r="17" spans="1:33">
      <c r="A17" s="32" t="s">
        <v>450</v>
      </c>
      <c r="B17" s="21">
        <v>609</v>
      </c>
      <c r="C17" s="21">
        <v>184</v>
      </c>
      <c r="D17" s="21">
        <v>44</v>
      </c>
      <c r="E17" s="21">
        <v>6</v>
      </c>
      <c r="F17" s="21">
        <v>26</v>
      </c>
      <c r="G17" s="21">
        <v>52</v>
      </c>
      <c r="H17" s="21">
        <v>86</v>
      </c>
      <c r="I17" s="21">
        <v>4</v>
      </c>
      <c r="J17" s="21">
        <v>2</v>
      </c>
      <c r="K17" s="22">
        <f>IF((B17-F17-H17)=0,0,(C17-F17)/(B17-F17-H17))</f>
        <v>0.31790744466800802</v>
      </c>
      <c r="L17" s="23">
        <v>4059</v>
      </c>
      <c r="M17" s="23">
        <v>1104</v>
      </c>
      <c r="N17" s="23">
        <v>244</v>
      </c>
      <c r="O17" s="23">
        <v>17</v>
      </c>
      <c r="P17" s="23">
        <v>124</v>
      </c>
      <c r="Q17" s="23">
        <v>303</v>
      </c>
      <c r="R17" s="23">
        <v>581</v>
      </c>
      <c r="S17" s="23">
        <v>41</v>
      </c>
      <c r="T17" s="23">
        <v>30</v>
      </c>
      <c r="U17" s="24">
        <f>IF((L17-P17-R17)=0,0,(M17-P17)/(L17-P17-R17))</f>
        <v>0.29218843172331543</v>
      </c>
      <c r="V17" s="25">
        <f>K17-U17</f>
        <v>2.5719012944692587E-2</v>
      </c>
      <c r="W17" s="26">
        <f>(K17-U17)*(B17-F17-H17)</f>
        <v>12.782349433512216</v>
      </c>
      <c r="X17" s="26">
        <f>W17*IF((M17-P17)=0,1,(M17-P17+N17+2*O17)/(M17-P17))</f>
        <v>16.408362844243232</v>
      </c>
      <c r="Y17" s="27">
        <f>IF(B17=0,0,C17/B17)</f>
        <v>0.30213464696223319</v>
      </c>
      <c r="Z17" s="27">
        <f>IF((B17+G17+I17+J17)=0,0,(C17+G17+I17)/(B17+G17+I17+J17))</f>
        <v>0.35982008995502252</v>
      </c>
      <c r="AA17" s="27">
        <f>IF(B17=0,0,(C17+D17+2*E17+3*F17)/B17)</f>
        <v>0.52216748768472909</v>
      </c>
      <c r="AB17" s="27">
        <f>Z17+AA17</f>
        <v>0.88198757763975166</v>
      </c>
      <c r="AC17" s="28">
        <f>IF(B17=0,0,(C17-W17)/B17)</f>
        <v>0.28114556743265645</v>
      </c>
      <c r="AD17" s="28">
        <f>IF((B17+G17+I17+J17)=0,0,(C17-W17+G17+I17)/(B17+G17+I17+J17))</f>
        <v>0.34065614777584374</v>
      </c>
      <c r="AE17" s="28">
        <f>IF(B17=0,0,(C17-X17+D17+2*E17+3*F17)/B17)</f>
        <v>0.49522436314574181</v>
      </c>
      <c r="AF17" s="28">
        <f>AD17+AE17</f>
        <v>0.83588051092158555</v>
      </c>
      <c r="AG17" s="29">
        <f>AB17-AF17</f>
        <v>4.6107066718166112E-2</v>
      </c>
    </row>
    <row r="18" spans="1:33">
      <c r="A18" s="32" t="s">
        <v>42</v>
      </c>
      <c r="B18" s="21">
        <v>374</v>
      </c>
      <c r="C18" s="21">
        <v>126</v>
      </c>
      <c r="D18" s="21">
        <v>44</v>
      </c>
      <c r="E18" s="21">
        <v>0</v>
      </c>
      <c r="F18" s="21">
        <v>14</v>
      </c>
      <c r="G18" s="21">
        <v>94</v>
      </c>
      <c r="H18" s="21">
        <v>85</v>
      </c>
      <c r="I18" s="21">
        <v>5</v>
      </c>
      <c r="J18" s="21">
        <v>2</v>
      </c>
      <c r="K18" s="22">
        <f>IF((B18-F18-H18)=0,0,(C18-F18)/(B18-F18-H18))</f>
        <v>0.40727272727272729</v>
      </c>
      <c r="L18" s="23">
        <v>2599</v>
      </c>
      <c r="M18" s="23">
        <v>822</v>
      </c>
      <c r="N18" s="23">
        <v>197</v>
      </c>
      <c r="O18" s="23">
        <v>9</v>
      </c>
      <c r="P18" s="23">
        <v>133</v>
      </c>
      <c r="Q18" s="23">
        <v>429</v>
      </c>
      <c r="R18" s="23">
        <v>562</v>
      </c>
      <c r="S18" s="23">
        <v>22</v>
      </c>
      <c r="T18" s="23">
        <v>14</v>
      </c>
      <c r="U18" s="24">
        <f>IF((L18-P18-R18)=0,0,(M18-P18)/(L18-P18-R18))</f>
        <v>0.36186974789915966</v>
      </c>
      <c r="V18" s="25">
        <f>K18-U18</f>
        <v>4.5402979373567631E-2</v>
      </c>
      <c r="W18" s="26">
        <f>(K18-U18)*(B18-F18-H18)</f>
        <v>12.485819327731098</v>
      </c>
      <c r="X18" s="26">
        <f>W18*IF((M18-P18)=0,1,(M18-P18+N18+2*O18)/(M18-P18))</f>
        <v>16.381974850898278</v>
      </c>
      <c r="Y18" s="27">
        <f>IF(B18=0,0,C18/B18)</f>
        <v>0.33689839572192515</v>
      </c>
      <c r="Z18" s="27">
        <f>IF((B18+G18+I18+J18)=0,0,(C18+G18+I18)/(B18+G18+I18+J18))</f>
        <v>0.47368421052631576</v>
      </c>
      <c r="AA18" s="27">
        <f>IF(B18=0,0,(C18+D18+2*E18+3*F18)/B18)</f>
        <v>0.5668449197860963</v>
      </c>
      <c r="AB18" s="27">
        <f>Z18+AA18</f>
        <v>1.040529130312412</v>
      </c>
      <c r="AC18" s="28">
        <f>IF(B18=0,0,(C18-W18)/B18)</f>
        <v>0.30351385206489012</v>
      </c>
      <c r="AD18" s="28">
        <f>IF((B18+G18+I18+J18)=0,0,(C18-W18+G18+I18)/(B18+G18+I18+J18))</f>
        <v>0.44739827509951346</v>
      </c>
      <c r="AE18" s="28">
        <f>IF(B18=0,0,(C18-X18+D18+2*E18+3*F18)/B18)</f>
        <v>0.52304284799225065</v>
      </c>
      <c r="AF18" s="28">
        <f>AD18+AE18</f>
        <v>0.97044112309176411</v>
      </c>
      <c r="AG18" s="29">
        <f>AB18-AF18</f>
        <v>7.0088007220647897E-2</v>
      </c>
    </row>
    <row r="19" spans="1:33">
      <c r="A19" s="32" t="s">
        <v>341</v>
      </c>
      <c r="B19" s="21">
        <v>324</v>
      </c>
      <c r="C19" s="21">
        <v>98</v>
      </c>
      <c r="D19" s="21">
        <v>21</v>
      </c>
      <c r="E19" s="21">
        <v>5</v>
      </c>
      <c r="F19" s="21">
        <v>0</v>
      </c>
      <c r="G19" s="21">
        <v>12</v>
      </c>
      <c r="H19" s="21">
        <v>55</v>
      </c>
      <c r="I19" s="21">
        <v>0</v>
      </c>
      <c r="J19" s="21">
        <v>2</v>
      </c>
      <c r="K19" s="22">
        <f>IF((B19-F19-H19)=0,0,(C19-F19)/(B19-F19-H19))</f>
        <v>0.36431226765799257</v>
      </c>
      <c r="L19" s="23">
        <v>2550</v>
      </c>
      <c r="M19" s="23">
        <v>686</v>
      </c>
      <c r="N19" s="23">
        <v>98</v>
      </c>
      <c r="O19" s="23">
        <v>22</v>
      </c>
      <c r="P19" s="23">
        <v>17</v>
      </c>
      <c r="Q19" s="23">
        <v>175</v>
      </c>
      <c r="R19" s="23">
        <v>438</v>
      </c>
      <c r="S19" s="23">
        <v>13</v>
      </c>
      <c r="T19" s="23">
        <v>13</v>
      </c>
      <c r="U19" s="24">
        <f>IF((L19-P19-R19)=0,0,(M19-P19)/(L19-P19-R19))</f>
        <v>0.31933174224343674</v>
      </c>
      <c r="V19" s="25">
        <f>K19-U19</f>
        <v>4.4980525414555828E-2</v>
      </c>
      <c r="W19" s="26">
        <f>(K19-U19)*(B19-F19-H19)</f>
        <v>12.099761336515517</v>
      </c>
      <c r="X19" s="26">
        <f>W19*IF((M19-P19)=0,1,(M19-P19+N19+2*O19)/(M19-P19))</f>
        <v>14.668021590305059</v>
      </c>
      <c r="Y19" s="27">
        <f>IF(B19=0,0,C19/B19)</f>
        <v>0.30246913580246915</v>
      </c>
      <c r="Z19" s="27">
        <f>IF((B19+G19+I19+J19)=0,0,(C19+G19+I19)/(B19+G19+I19+J19))</f>
        <v>0.32544378698224852</v>
      </c>
      <c r="AA19" s="27">
        <f>IF(B19=0,0,(C19+D19+2*E19+3*F19)/B19)</f>
        <v>0.39814814814814814</v>
      </c>
      <c r="AB19" s="27">
        <f>Z19+AA19</f>
        <v>0.72359193513039666</v>
      </c>
      <c r="AC19" s="28">
        <f>IF(B19=0,0,(C19-W19)/B19)</f>
        <v>0.26512419340581633</v>
      </c>
      <c r="AD19" s="28">
        <f>IF((B19+G19+I19+J19)=0,0,(C19-W19+G19+I19)/(B19+G19+I19+J19))</f>
        <v>0.28964567651918488</v>
      </c>
      <c r="AE19" s="28">
        <f>IF(B19=0,0,(C19-X19+D19+2*E19+3*F19)/B19)</f>
        <v>0.35287647657313254</v>
      </c>
      <c r="AF19" s="28">
        <f>AD19+AE19</f>
        <v>0.64252215309231742</v>
      </c>
      <c r="AG19" s="29">
        <f>AB19-AF19</f>
        <v>8.1069782038079241E-2</v>
      </c>
    </row>
    <row r="20" spans="1:33">
      <c r="A20" s="32" t="s">
        <v>301</v>
      </c>
      <c r="B20" s="21">
        <v>537</v>
      </c>
      <c r="C20" s="21">
        <v>146</v>
      </c>
      <c r="D20" s="21">
        <v>36</v>
      </c>
      <c r="E20" s="21">
        <v>0</v>
      </c>
      <c r="F20" s="21">
        <v>24</v>
      </c>
      <c r="G20" s="21">
        <v>77</v>
      </c>
      <c r="H20" s="21">
        <v>141</v>
      </c>
      <c r="I20" s="21">
        <v>4</v>
      </c>
      <c r="J20" s="21">
        <v>5</v>
      </c>
      <c r="K20" s="22">
        <f>IF((B20-F20-H20)=0,0,(C20-F20)/(B20-F20-H20))</f>
        <v>0.32795698924731181</v>
      </c>
      <c r="L20" s="23">
        <v>4240</v>
      </c>
      <c r="M20" s="23">
        <v>1085</v>
      </c>
      <c r="N20" s="23">
        <v>251</v>
      </c>
      <c r="O20" s="23">
        <v>9</v>
      </c>
      <c r="P20" s="23">
        <v>209</v>
      </c>
      <c r="Q20" s="23">
        <v>669</v>
      </c>
      <c r="R20" s="23">
        <v>1069</v>
      </c>
      <c r="S20" s="23">
        <v>49</v>
      </c>
      <c r="T20" s="23">
        <v>42</v>
      </c>
      <c r="U20" s="24">
        <f>IF((L20-P20-R20)=0,0,(M20-P20)/(L20-P20-R20))</f>
        <v>0.29574611748818364</v>
      </c>
      <c r="V20" s="25">
        <f>K20-U20</f>
        <v>3.2210871759128179E-2</v>
      </c>
      <c r="W20" s="26">
        <f>(K20-U20)*(B20-F20-H20)</f>
        <v>11.982444294395682</v>
      </c>
      <c r="X20" s="26">
        <f>W20*IF((M20-P20)=0,1,(M20-P20+N20+2*O20)/(M20-P20))</f>
        <v>15.661984836852804</v>
      </c>
      <c r="Y20" s="27">
        <f>IF(B20=0,0,C20/B20)</f>
        <v>0.27188081936685288</v>
      </c>
      <c r="Z20" s="27">
        <f>IF((B20+G20+I20+J20)=0,0,(C20+G20+I20)/(B20+G20+I20+J20))</f>
        <v>0.36436597110754415</v>
      </c>
      <c r="AA20" s="27">
        <f>IF(B20=0,0,(C20+D20+2*E20+3*F20)/B20)</f>
        <v>0.47299813780260708</v>
      </c>
      <c r="AB20" s="27">
        <f>Z20+AA20</f>
        <v>0.83736410891015123</v>
      </c>
      <c r="AC20" s="28">
        <f>IF(B20=0,0,(C20-W20)/B20)</f>
        <v>0.24956714284097636</v>
      </c>
      <c r="AD20" s="28">
        <f>IF((B20+G20+I20+J20)=0,0,(C20-W20+G20+I20)/(B20+G20+I20+J20))</f>
        <v>0.34513251317111449</v>
      </c>
      <c r="AE20" s="28">
        <f>IF(B20=0,0,(C20-X20+D20+2*E20+3*F20)/B20)</f>
        <v>0.44383243047141002</v>
      </c>
      <c r="AF20" s="28">
        <f>AD20+AE20</f>
        <v>0.78896494364252456</v>
      </c>
      <c r="AG20" s="29">
        <f>AB20-AF20</f>
        <v>4.8399165267626665E-2</v>
      </c>
    </row>
    <row r="21" spans="1:33">
      <c r="A21" s="32" t="s">
        <v>87</v>
      </c>
      <c r="B21" s="21">
        <v>454</v>
      </c>
      <c r="C21" s="21">
        <v>136</v>
      </c>
      <c r="D21" s="21">
        <v>18</v>
      </c>
      <c r="E21" s="21">
        <v>11</v>
      </c>
      <c r="F21" s="21">
        <v>13</v>
      </c>
      <c r="G21" s="21">
        <v>68</v>
      </c>
      <c r="H21" s="21">
        <v>128</v>
      </c>
      <c r="I21" s="21">
        <v>0</v>
      </c>
      <c r="J21" s="21">
        <v>2</v>
      </c>
      <c r="K21" s="22">
        <f>IF((B21-F21-H21)=0,0,(C21-F21)/(B21-F21-H21))</f>
        <v>0.39297124600638977</v>
      </c>
      <c r="L21" s="23">
        <v>1833</v>
      </c>
      <c r="M21" s="23">
        <v>497</v>
      </c>
      <c r="N21" s="23">
        <v>102</v>
      </c>
      <c r="O21" s="23">
        <v>50</v>
      </c>
      <c r="P21" s="23">
        <v>28</v>
      </c>
      <c r="Q21" s="23">
        <v>260</v>
      </c>
      <c r="R21" s="23">
        <v>483</v>
      </c>
      <c r="S21" s="23">
        <v>10</v>
      </c>
      <c r="T21" s="23">
        <v>6</v>
      </c>
      <c r="U21" s="24">
        <f>IF((L21-P21-R21)=0,0,(M21-P21)/(L21-P21-R21))</f>
        <v>0.35476550680786689</v>
      </c>
      <c r="V21" s="25">
        <f>K21-U21</f>
        <v>3.8205739198522881E-2</v>
      </c>
      <c r="W21" s="26">
        <f>(K21-U21)*(B21-F21-H21)</f>
        <v>11.958396369137661</v>
      </c>
      <c r="X21" s="26">
        <f>W21*IF((M21-P21)=0,1,(M21-P21+N21+2*O21)/(M21-P21))</f>
        <v>17.108921031324883</v>
      </c>
      <c r="Y21" s="27">
        <f>IF(B21=0,0,C21/B21)</f>
        <v>0.29955947136563876</v>
      </c>
      <c r="Z21" s="27">
        <f>IF((B21+G21+I21+J21)=0,0,(C21+G21+I21)/(B21+G21+I21+J21))</f>
        <v>0.38931297709923662</v>
      </c>
      <c r="AA21" s="27">
        <f>IF(B21=0,0,(C21+D21+2*E21+3*F21)/B21)</f>
        <v>0.47356828193832601</v>
      </c>
      <c r="AB21" s="27">
        <f>Z21+AA21</f>
        <v>0.86288125903756263</v>
      </c>
      <c r="AC21" s="28">
        <f>IF(B21=0,0,(C21-W21)/B21)</f>
        <v>0.27321939125740602</v>
      </c>
      <c r="AD21" s="28">
        <f>IF((B21+G21+I21+J21)=0,0,(C21-W21+G21+I21)/(B21+G21+I21+J21))</f>
        <v>0.36649160998256169</v>
      </c>
      <c r="AE21" s="28">
        <f>IF(B21=0,0,(C21-X21+D21+2*E21+3*F21)/B21)</f>
        <v>0.4358834338517073</v>
      </c>
      <c r="AF21" s="28">
        <f>AD21+AE21</f>
        <v>0.80237504383426894</v>
      </c>
      <c r="AG21" s="29">
        <f>AB21-AF21</f>
        <v>6.050621520329369E-2</v>
      </c>
    </row>
    <row r="22" spans="1:33">
      <c r="A22" s="32" t="s">
        <v>31</v>
      </c>
      <c r="B22" s="21">
        <v>505</v>
      </c>
      <c r="C22" s="21">
        <v>159</v>
      </c>
      <c r="D22" s="21">
        <v>28</v>
      </c>
      <c r="E22" s="21">
        <v>0</v>
      </c>
      <c r="F22" s="21">
        <v>22</v>
      </c>
      <c r="G22" s="21">
        <v>45</v>
      </c>
      <c r="H22" s="21">
        <v>55</v>
      </c>
      <c r="I22" s="21">
        <v>5</v>
      </c>
      <c r="J22" s="21">
        <v>5</v>
      </c>
      <c r="K22" s="22">
        <f>IF((B22-F22-H22)=0,0,(C22-F22)/(B22-F22-H22))</f>
        <v>0.32009345794392524</v>
      </c>
      <c r="L22" s="23">
        <v>3660</v>
      </c>
      <c r="M22" s="23">
        <v>1022</v>
      </c>
      <c r="N22" s="23">
        <v>182</v>
      </c>
      <c r="O22" s="23">
        <v>3</v>
      </c>
      <c r="P22" s="23">
        <v>77</v>
      </c>
      <c r="Q22" s="23">
        <v>298</v>
      </c>
      <c r="R22" s="23">
        <v>352</v>
      </c>
      <c r="S22" s="23">
        <v>33</v>
      </c>
      <c r="T22" s="23">
        <v>30</v>
      </c>
      <c r="U22" s="24">
        <f>IF((L22-P22-R22)=0,0,(M22-P22)/(L22-P22-R22))</f>
        <v>0.29247910863509752</v>
      </c>
      <c r="V22" s="25">
        <f>K22-U22</f>
        <v>2.7614349308827724E-2</v>
      </c>
      <c r="W22" s="26">
        <f>(K22-U22)*(B22-F22-H22)</f>
        <v>11.818941504178266</v>
      </c>
      <c r="X22" s="26">
        <f>W22*IF((M22-P22)=0,1,(M22-P22+N22+2*O22)/(M22-P22))</f>
        <v>14.170222988607382</v>
      </c>
      <c r="Y22" s="27">
        <f>IF(B22=0,0,C22/B22)</f>
        <v>0.31485148514851485</v>
      </c>
      <c r="Z22" s="27">
        <f>IF((B22+G22+I22+J22)=0,0,(C22+G22+I22)/(B22+G22+I22+J22))</f>
        <v>0.37321428571428572</v>
      </c>
      <c r="AA22" s="27">
        <f>IF(B22=0,0,(C22+D22+2*E22+3*F22)/B22)</f>
        <v>0.50099009900990099</v>
      </c>
      <c r="AB22" s="27">
        <f>Z22+AA22</f>
        <v>0.87420438472418671</v>
      </c>
      <c r="AC22" s="28">
        <f>IF(B22=0,0,(C22-W22)/B22)</f>
        <v>0.29144764058578559</v>
      </c>
      <c r="AD22" s="28">
        <f>IF((B22+G22+I22+J22)=0,0,(C22-W22+G22+I22)/(B22+G22+I22+J22))</f>
        <v>0.35210903302825308</v>
      </c>
      <c r="AE22" s="28">
        <f>IF(B22=0,0,(C22-X22+D22+2*E22+3*F22)/B22)</f>
        <v>0.47293025150770818</v>
      </c>
      <c r="AF22" s="28">
        <f>AD22+AE22</f>
        <v>0.82503928453596131</v>
      </c>
      <c r="AG22" s="29">
        <f>AB22-AF22</f>
        <v>4.9165100188225397E-2</v>
      </c>
    </row>
    <row r="23" spans="1:33">
      <c r="A23" s="32" t="s">
        <v>509</v>
      </c>
      <c r="B23" s="21">
        <v>594</v>
      </c>
      <c r="C23" s="21">
        <v>147</v>
      </c>
      <c r="D23" s="21">
        <v>37</v>
      </c>
      <c r="E23" s="21">
        <v>2</v>
      </c>
      <c r="F23" s="21">
        <v>17</v>
      </c>
      <c r="G23" s="21">
        <v>46</v>
      </c>
      <c r="H23" s="21">
        <v>189</v>
      </c>
      <c r="I23" s="21">
        <v>13</v>
      </c>
      <c r="J23" s="21">
        <v>2</v>
      </c>
      <c r="K23" s="22">
        <f>IF((B23-F23-H23)=0,0,(C23-F23)/(B23-F23-H23))</f>
        <v>0.33505154639175255</v>
      </c>
      <c r="L23" s="23">
        <v>1270</v>
      </c>
      <c r="M23" s="23">
        <v>304</v>
      </c>
      <c r="N23" s="23">
        <v>70</v>
      </c>
      <c r="O23" s="23">
        <v>8</v>
      </c>
      <c r="P23" s="23">
        <v>44</v>
      </c>
      <c r="Q23" s="23">
        <v>112</v>
      </c>
      <c r="R23" s="23">
        <v>385</v>
      </c>
      <c r="S23" s="23">
        <v>32</v>
      </c>
      <c r="T23" s="23">
        <v>6</v>
      </c>
      <c r="U23" s="24">
        <f>IF((L23-P23-R23)=0,0,(M23-P23)/(L23-P23-R23))</f>
        <v>0.30915576694411417</v>
      </c>
      <c r="V23" s="25">
        <f>K23-U23</f>
        <v>2.5895779447638378E-2</v>
      </c>
      <c r="W23" s="26">
        <f>(K23-U23)*(B23-F23-H23)</f>
        <v>10.04756242568369</v>
      </c>
      <c r="X23" s="26">
        <f>W23*IF((M23-P23)=0,1,(M23-P23+N23+2*O23)/(M23-P23))</f>
        <v>13.370986920332911</v>
      </c>
      <c r="Y23" s="27">
        <f>IF(B23=0,0,C23/B23)</f>
        <v>0.24747474747474749</v>
      </c>
      <c r="Z23" s="27">
        <f>IF((B23+G23+I23+J23)=0,0,(C23+G23+I23)/(B23+G23+I23+J23))</f>
        <v>0.31450381679389311</v>
      </c>
      <c r="AA23" s="27">
        <f>IF(B23=0,0,(C23+D23+2*E23+3*F23)/B23)</f>
        <v>0.40235690235690236</v>
      </c>
      <c r="AB23" s="27">
        <f>Z23+AA23</f>
        <v>0.71686071915079541</v>
      </c>
      <c r="AC23" s="28">
        <f>IF(B23=0,0,(C23-W23)/B23)</f>
        <v>0.23055965921602073</v>
      </c>
      <c r="AD23" s="28">
        <f>IF((B23+G23+I23+J23)=0,0,(C23-W23+G23+I23)/(B23+G23+I23+J23))</f>
        <v>0.29916402683101728</v>
      </c>
      <c r="AE23" s="28">
        <f>IF(B23=0,0,(C23-X23+D23+2*E23+3*F23)/B23)</f>
        <v>0.37984682336644293</v>
      </c>
      <c r="AF23" s="28">
        <f>AD23+AE23</f>
        <v>0.67901085019746021</v>
      </c>
      <c r="AG23" s="29">
        <f>AB23-AF23</f>
        <v>3.7849868953335197E-2</v>
      </c>
    </row>
    <row r="24" spans="1:33">
      <c r="A24" s="32" t="s">
        <v>714</v>
      </c>
      <c r="B24" s="21">
        <v>559</v>
      </c>
      <c r="C24" s="21">
        <v>182</v>
      </c>
      <c r="D24" s="21">
        <v>27</v>
      </c>
      <c r="E24" s="21">
        <v>8</v>
      </c>
      <c r="F24" s="21">
        <v>30</v>
      </c>
      <c r="G24" s="21">
        <v>67</v>
      </c>
      <c r="H24" s="21">
        <v>139</v>
      </c>
      <c r="I24" s="21">
        <v>6</v>
      </c>
      <c r="J24" s="21">
        <v>7</v>
      </c>
      <c r="K24" s="22">
        <f>IF((B24-F24-H24)=0,0,(C24-F24)/(B24-F24-H24))</f>
        <v>0.38974358974358975</v>
      </c>
      <c r="L24" s="23">
        <v>682</v>
      </c>
      <c r="M24" s="23">
        <v>209</v>
      </c>
      <c r="N24" s="23">
        <v>33</v>
      </c>
      <c r="O24" s="23">
        <v>8</v>
      </c>
      <c r="P24" s="23">
        <v>35</v>
      </c>
      <c r="Q24" s="23">
        <v>76</v>
      </c>
      <c r="R24" s="23">
        <v>169</v>
      </c>
      <c r="S24" s="23">
        <v>8</v>
      </c>
      <c r="T24" s="23">
        <v>8</v>
      </c>
      <c r="U24" s="24">
        <f>IF((L24-P24-R24)=0,0,(M24-P24)/(L24-P24-R24))</f>
        <v>0.36401673640167365</v>
      </c>
      <c r="V24" s="25">
        <f>K24-U24</f>
        <v>2.5726853341916101E-2</v>
      </c>
      <c r="W24" s="26">
        <f>(K24-U24)*(B24-F24-H24)</f>
        <v>10.03347280334728</v>
      </c>
      <c r="X24" s="26">
        <f>W24*IF((M24-P24)=0,1,(M24-P24+N24+2*O24)/(M24-P24))</f>
        <v>12.858991006588754</v>
      </c>
      <c r="Y24" s="27">
        <f>IF(B24=0,0,C24/B24)</f>
        <v>0.32558139534883723</v>
      </c>
      <c r="Z24" s="27">
        <f>IF((B24+G24+I24+J24)=0,0,(C24+G24+I24)/(B24+G24+I24+J24))</f>
        <v>0.39906103286384975</v>
      </c>
      <c r="AA24" s="27">
        <f>IF(B24=0,0,(C24+D24+2*E24+3*F24)/B24)</f>
        <v>0.56350626118067981</v>
      </c>
      <c r="AB24" s="27">
        <f>Z24+AA24</f>
        <v>0.96256729404452956</v>
      </c>
      <c r="AC24" s="28">
        <f>IF(B24=0,0,(C24-W24)/B24)</f>
        <v>0.30763242790098877</v>
      </c>
      <c r="AD24" s="28">
        <f>IF((B24+G24+I24+J24)=0,0,(C24-W24+G24+I24)/(B24+G24+I24+J24))</f>
        <v>0.38335919749084935</v>
      </c>
      <c r="AE24" s="28">
        <f>IF(B24=0,0,(C24-X24+D24+2*E24+3*F24)/B24)</f>
        <v>0.54050269945154061</v>
      </c>
      <c r="AF24" s="28">
        <f>AD24+AE24</f>
        <v>0.92386189694238996</v>
      </c>
      <c r="AG24" s="29">
        <f>AB24-AF24</f>
        <v>3.8705397102139605E-2</v>
      </c>
    </row>
    <row r="25" spans="1:33">
      <c r="A25" s="32" t="s">
        <v>616</v>
      </c>
      <c r="B25" s="21">
        <v>314</v>
      </c>
      <c r="C25" s="21">
        <v>101</v>
      </c>
      <c r="D25" s="21">
        <v>18</v>
      </c>
      <c r="E25" s="21">
        <v>5</v>
      </c>
      <c r="F25" s="21">
        <v>8</v>
      </c>
      <c r="G25" s="21">
        <v>23</v>
      </c>
      <c r="H25" s="21">
        <v>53</v>
      </c>
      <c r="I25" s="21">
        <v>2</v>
      </c>
      <c r="J25" s="21">
        <v>2</v>
      </c>
      <c r="K25" s="22">
        <f>IF((B25-F25-H25)=0,0,(C25-F25)/(B25-F25-H25))</f>
        <v>0.3675889328063241</v>
      </c>
      <c r="L25" s="23">
        <v>533</v>
      </c>
      <c r="M25" s="23">
        <v>156</v>
      </c>
      <c r="N25" s="23">
        <v>31</v>
      </c>
      <c r="O25" s="23">
        <v>5</v>
      </c>
      <c r="P25" s="23">
        <v>15</v>
      </c>
      <c r="Q25" s="23">
        <v>34</v>
      </c>
      <c r="R25" s="23">
        <v>89</v>
      </c>
      <c r="S25" s="23">
        <v>5</v>
      </c>
      <c r="T25" s="23">
        <v>2</v>
      </c>
      <c r="U25" s="24">
        <f>IF((L25-P25-R25)=0,0,(M25-P25)/(L25-P25-R25))</f>
        <v>0.32867132867132864</v>
      </c>
      <c r="V25" s="25">
        <f>K25-U25</f>
        <v>3.8917604134995454E-2</v>
      </c>
      <c r="W25" s="26">
        <f>(K25-U25)*(B25-F25-H25)</f>
        <v>9.8461538461538503</v>
      </c>
      <c r="X25" s="26">
        <f>W25*IF((M25-P25)=0,1,(M25-P25+N25+2*O25)/(M25-P25))</f>
        <v>12.709219858156034</v>
      </c>
      <c r="Y25" s="27">
        <f>IF(B25=0,0,C25/B25)</f>
        <v>0.321656050955414</v>
      </c>
      <c r="Z25" s="27">
        <f>IF((B25+G25+I25+J25)=0,0,(C25+G25+I25)/(B25+G25+I25+J25))</f>
        <v>0.36950146627565983</v>
      </c>
      <c r="AA25" s="27">
        <f>IF(B25=0,0,(C25+D25+2*E25+3*F25)/B25)</f>
        <v>0.48726114649681529</v>
      </c>
      <c r="AB25" s="27">
        <f>Z25+AA25</f>
        <v>0.85676261277247512</v>
      </c>
      <c r="AC25" s="28">
        <f>IF(B25=0,0,(C25-W25)/B25)</f>
        <v>0.29029887310142083</v>
      </c>
      <c r="AD25" s="28">
        <f>IF((B25+G25+I25+J25)=0,0,(C25-W25+G25+I25)/(B25+G25+I25+J25))</f>
        <v>0.34062711482066321</v>
      </c>
      <c r="AE25" s="28">
        <f>IF(B25=0,0,(C25-X25+D25+2*E25+3*F25)/B25)</f>
        <v>0.44678592401861139</v>
      </c>
      <c r="AF25" s="28">
        <f>AD25+AE25</f>
        <v>0.7874130388392746</v>
      </c>
      <c r="AG25" s="29">
        <f>AB25-AF25</f>
        <v>6.9349573933200515E-2</v>
      </c>
    </row>
    <row r="26" spans="1:33">
      <c r="A26" s="32" t="s">
        <v>173</v>
      </c>
      <c r="B26" s="21">
        <v>227</v>
      </c>
      <c r="C26" s="21">
        <v>66</v>
      </c>
      <c r="D26" s="21">
        <v>11</v>
      </c>
      <c r="E26" s="21">
        <v>0</v>
      </c>
      <c r="F26" s="21">
        <v>5</v>
      </c>
      <c r="G26" s="21">
        <v>28</v>
      </c>
      <c r="H26" s="21">
        <v>53</v>
      </c>
      <c r="I26" s="21">
        <v>2</v>
      </c>
      <c r="J26" s="21">
        <v>1</v>
      </c>
      <c r="K26" s="22">
        <f>IF((B26-F26-H26)=0,0,(C26-F26)/(B26-F26-H26))</f>
        <v>0.36094674556213019</v>
      </c>
      <c r="L26" s="23">
        <v>1030</v>
      </c>
      <c r="M26" s="23">
        <v>260</v>
      </c>
      <c r="N26" s="23">
        <v>43</v>
      </c>
      <c r="O26" s="23">
        <v>6</v>
      </c>
      <c r="P26" s="23">
        <v>23</v>
      </c>
      <c r="Q26" s="23">
        <v>95</v>
      </c>
      <c r="R26" s="23">
        <v>231</v>
      </c>
      <c r="S26" s="23">
        <v>10</v>
      </c>
      <c r="T26" s="23">
        <v>7</v>
      </c>
      <c r="U26" s="24">
        <f>IF((L26-P26-R26)=0,0,(M26-P26)/(L26-P26-R26))</f>
        <v>0.30541237113402064</v>
      </c>
      <c r="V26" s="25">
        <f>K26-U26</f>
        <v>5.5534374428109545E-2</v>
      </c>
      <c r="W26" s="26">
        <f>(K26-U26)*(B26-F26-H26)</f>
        <v>9.3853092783505137</v>
      </c>
      <c r="X26" s="26">
        <f>W26*IF((M26-P26)=0,1,(M26-P26+N26+2*O26)/(M26-P26))</f>
        <v>11.563334638305275</v>
      </c>
      <c r="Y26" s="27">
        <f>IF(B26=0,0,C26/B26)</f>
        <v>0.29074889867841408</v>
      </c>
      <c r="Z26" s="27">
        <f>IF((B26+G26+I26+J26)=0,0,(C26+G26+I26)/(B26+G26+I26+J26))</f>
        <v>0.37209302325581395</v>
      </c>
      <c r="AA26" s="27">
        <f>IF(B26=0,0,(C26+D26+2*E26+3*F26)/B26)</f>
        <v>0.40528634361233479</v>
      </c>
      <c r="AB26" s="27">
        <f>Z26+AA26</f>
        <v>0.77737936686814879</v>
      </c>
      <c r="AC26" s="28">
        <f>IF(B26=0,0,(C26-W26)/B26)</f>
        <v>0.24940392388391844</v>
      </c>
      <c r="AD26" s="28">
        <f>IF((B26+G26+I26+J26)=0,0,(C26-W26+G26+I26)/(B26+G26+I26+J26))</f>
        <v>0.33571585551026928</v>
      </c>
      <c r="AE26" s="28">
        <f>IF(B26=0,0,(C26-X26+D26+2*E26+3*F26)/B26)</f>
        <v>0.35434654344358907</v>
      </c>
      <c r="AF26" s="28">
        <f>AD26+AE26</f>
        <v>0.69006239895385835</v>
      </c>
      <c r="AG26" s="29">
        <f>AB26-AF26</f>
        <v>8.7316967914290444E-2</v>
      </c>
    </row>
    <row r="27" spans="1:33">
      <c r="A27" s="32" t="s">
        <v>151</v>
      </c>
      <c r="B27" s="21">
        <v>533</v>
      </c>
      <c r="C27" s="21">
        <v>159</v>
      </c>
      <c r="D27" s="21">
        <v>22</v>
      </c>
      <c r="E27" s="21">
        <v>0</v>
      </c>
      <c r="F27" s="21">
        <v>26</v>
      </c>
      <c r="G27" s="21">
        <v>56</v>
      </c>
      <c r="H27" s="21">
        <v>83</v>
      </c>
      <c r="I27" s="21">
        <v>7</v>
      </c>
      <c r="J27" s="21">
        <v>2</v>
      </c>
      <c r="K27" s="22">
        <f>IF((B27-F27-H27)=0,0,(C27-F27)/(B27-F27-H27))</f>
        <v>0.31367924528301888</v>
      </c>
      <c r="L27" s="23">
        <v>7718</v>
      </c>
      <c r="M27" s="23">
        <v>2183</v>
      </c>
      <c r="N27" s="23">
        <v>386</v>
      </c>
      <c r="O27" s="23">
        <v>8</v>
      </c>
      <c r="P27" s="23">
        <v>422</v>
      </c>
      <c r="Q27" s="23">
        <v>866</v>
      </c>
      <c r="R27" s="23">
        <v>1266</v>
      </c>
      <c r="S27" s="23">
        <v>96</v>
      </c>
      <c r="T27" s="23">
        <v>80</v>
      </c>
      <c r="U27" s="24">
        <f>IF((L27-P27-R27)=0,0,(M27-P27)/(L27-P27-R27))</f>
        <v>0.29203980099502486</v>
      </c>
      <c r="V27" s="25">
        <f>K27-U27</f>
        <v>2.1639444287994025E-2</v>
      </c>
      <c r="W27" s="26">
        <f>(K27-U27)*(B27-F27-H27)</f>
        <v>9.1751243781094658</v>
      </c>
      <c r="X27" s="26">
        <f>W27*IF((M27-P27)=0,1,(M27-P27+N27+2*O27)/(M27-P27))</f>
        <v>11.26961614415149</v>
      </c>
      <c r="Y27" s="27">
        <f>IF(B27=0,0,C27/B27)</f>
        <v>0.29831144465290804</v>
      </c>
      <c r="Z27" s="27">
        <f>IF((B27+G27+I27+J27)=0,0,(C27+G27+I27)/(B27+G27+I27+J27))</f>
        <v>0.37123745819397991</v>
      </c>
      <c r="AA27" s="27">
        <f>IF(B27=0,0,(C27+D27+2*E27+3*F27)/B27)</f>
        <v>0.48592870544090055</v>
      </c>
      <c r="AB27" s="27">
        <f>Z27+AA27</f>
        <v>0.85716616363488041</v>
      </c>
      <c r="AC27" s="28">
        <f>IF(B27=0,0,(C27-W27)/B27)</f>
        <v>0.28109732762080775</v>
      </c>
      <c r="AD27" s="28">
        <f>IF((B27+G27+I27+J27)=0,0,(C27-W27+G27+I27)/(B27+G27+I27+J27))</f>
        <v>0.35589444083928184</v>
      </c>
      <c r="AE27" s="28">
        <f>IF(B27=0,0,(C27-X27+D27+2*E27+3*F27)/B27)</f>
        <v>0.46478496032992217</v>
      </c>
      <c r="AF27" s="28">
        <f>AD27+AE27</f>
        <v>0.82067940116920401</v>
      </c>
      <c r="AG27" s="29">
        <f>AB27-AF27</f>
        <v>3.6486762465676392E-2</v>
      </c>
    </row>
    <row r="28" spans="1:33">
      <c r="A28" s="32" t="s">
        <v>609</v>
      </c>
      <c r="B28" s="21">
        <v>435</v>
      </c>
      <c r="C28" s="21">
        <v>108</v>
      </c>
      <c r="D28" s="21">
        <v>26</v>
      </c>
      <c r="E28" s="21">
        <v>3</v>
      </c>
      <c r="F28" s="21">
        <v>4</v>
      </c>
      <c r="G28" s="21">
        <v>33</v>
      </c>
      <c r="H28" s="21">
        <v>95</v>
      </c>
      <c r="I28" s="21">
        <v>3</v>
      </c>
      <c r="J28" s="21">
        <v>3</v>
      </c>
      <c r="K28" s="22">
        <f>IF((B28-F28-H28)=0,0,(C28-F28)/(B28-F28-H28))</f>
        <v>0.30952380952380953</v>
      </c>
      <c r="L28" s="23">
        <v>631</v>
      </c>
      <c r="M28" s="23">
        <v>148</v>
      </c>
      <c r="N28" s="23">
        <v>31</v>
      </c>
      <c r="O28" s="23">
        <v>5</v>
      </c>
      <c r="P28" s="23">
        <v>7</v>
      </c>
      <c r="Q28" s="23">
        <v>56</v>
      </c>
      <c r="R28" s="23">
        <v>126</v>
      </c>
      <c r="S28" s="23">
        <v>3</v>
      </c>
      <c r="T28" s="23">
        <v>3</v>
      </c>
      <c r="U28" s="24">
        <f>IF((L28-P28-R28)=0,0,(M28-P28)/(L28-P28-R28))</f>
        <v>0.28313253012048195</v>
      </c>
      <c r="V28" s="25">
        <f>K28-U28</f>
        <v>2.6391279403327583E-2</v>
      </c>
      <c r="W28" s="26">
        <f>(K28-U28)*(B28-F28-H28)</f>
        <v>8.8674698795180689</v>
      </c>
      <c r="X28" s="26">
        <f>W28*IF((M28-P28)=0,1,(M28-P28+N28+2*O28)/(M28-P28))</f>
        <v>11.445954028881479</v>
      </c>
      <c r="Y28" s="27">
        <f>IF(B28=0,0,C28/B28)</f>
        <v>0.24827586206896551</v>
      </c>
      <c r="Z28" s="27">
        <f>IF((B28+G28+I28+J28)=0,0,(C28+G28+I28)/(B28+G28+I28+J28))</f>
        <v>0.30379746835443039</v>
      </c>
      <c r="AA28" s="27">
        <f>IF(B28=0,0,(C28+D28+2*E28+3*F28)/B28)</f>
        <v>0.34942528735632183</v>
      </c>
      <c r="AB28" s="27">
        <f>Z28+AA28</f>
        <v>0.65322275571075217</v>
      </c>
      <c r="AC28" s="28">
        <f>IF(B28=0,0,(C28-W28)/B28)</f>
        <v>0.22789087384018836</v>
      </c>
      <c r="AD28" s="28">
        <f>IF((B28+G28+I28+J28)=0,0,(C28-W28+G28+I28)/(B28+G28+I28+J28))</f>
        <v>0.28508972599257792</v>
      </c>
      <c r="AE28" s="28">
        <f>IF(B28=0,0,(C28-X28+D28+2*E28+3*F28)/B28)</f>
        <v>0.32311274935889311</v>
      </c>
      <c r="AF28" s="28">
        <f>AD28+AE28</f>
        <v>0.60820247535147098</v>
      </c>
      <c r="AG28" s="29">
        <f>AB28-AF28</f>
        <v>4.5020280359281184E-2</v>
      </c>
    </row>
    <row r="29" spans="1:33">
      <c r="A29" s="32" t="s">
        <v>695</v>
      </c>
      <c r="B29" s="21">
        <v>288</v>
      </c>
      <c r="C29" s="21">
        <v>90</v>
      </c>
      <c r="D29" s="21">
        <v>23</v>
      </c>
      <c r="E29" s="21">
        <v>1</v>
      </c>
      <c r="F29" s="21">
        <v>13</v>
      </c>
      <c r="G29" s="21">
        <v>29</v>
      </c>
      <c r="H29" s="21">
        <v>84</v>
      </c>
      <c r="I29" s="21">
        <v>0</v>
      </c>
      <c r="J29" s="21">
        <v>1</v>
      </c>
      <c r="K29" s="22">
        <f>IF((B29-F29-H29)=0,0,(C29-F29)/(B29-F29-H29))</f>
        <v>0.40314136125654448</v>
      </c>
      <c r="L29" s="23">
        <v>483</v>
      </c>
      <c r="M29" s="23">
        <v>134</v>
      </c>
      <c r="N29" s="23">
        <v>31</v>
      </c>
      <c r="O29" s="23">
        <v>1</v>
      </c>
      <c r="P29" s="23">
        <v>19</v>
      </c>
      <c r="Q29" s="23">
        <v>38</v>
      </c>
      <c r="R29" s="23">
        <v>142</v>
      </c>
      <c r="S29" s="23">
        <v>1</v>
      </c>
      <c r="T29" s="23">
        <v>2</v>
      </c>
      <c r="U29" s="24">
        <f>IF((L29-P29-R29)=0,0,(M29-P29)/(L29-P29-R29))</f>
        <v>0.35714285714285715</v>
      </c>
      <c r="V29" s="25">
        <f>K29-U29</f>
        <v>4.5998504113687333E-2</v>
      </c>
      <c r="W29" s="26">
        <f>(K29-U29)*(B29-F29-H29)</f>
        <v>8.7857142857142811</v>
      </c>
      <c r="X29" s="26">
        <f>W29*IF((M29-P29)=0,1,(M29-P29+N29+2*O29)/(M29-P29))</f>
        <v>11.306832298136639</v>
      </c>
      <c r="Y29" s="27">
        <f>IF(B29=0,0,C29/B29)</f>
        <v>0.3125</v>
      </c>
      <c r="Z29" s="27">
        <f>IF((B29+G29+I29+J29)=0,0,(C29+G29+I29)/(B29+G29+I29+J29))</f>
        <v>0.37421383647798739</v>
      </c>
      <c r="AA29" s="27">
        <f>IF(B29=0,0,(C29+D29+2*E29+3*F29)/B29)</f>
        <v>0.53472222222222221</v>
      </c>
      <c r="AB29" s="27">
        <f>Z29+AA29</f>
        <v>0.90893605870020955</v>
      </c>
      <c r="AC29" s="28">
        <f>IF(B29=0,0,(C29-W29)/B29)</f>
        <v>0.28199404761904767</v>
      </c>
      <c r="AD29" s="28">
        <f>IF((B29+G29+I29+J29)=0,0,(C29-W29+G29+I29)/(B29+G29+I29+J29))</f>
        <v>0.34658580413297396</v>
      </c>
      <c r="AE29" s="28">
        <f>IF(B29=0,0,(C29-X29+D29+2*E29+3*F29)/B29)</f>
        <v>0.49546238785369223</v>
      </c>
      <c r="AF29" s="28">
        <f>AD29+AE29</f>
        <v>0.84204819198666625</v>
      </c>
      <c r="AG29" s="29">
        <f>AB29-AF29</f>
        <v>6.6887866713543298E-2</v>
      </c>
    </row>
    <row r="30" spans="1:33">
      <c r="A30" s="32" t="s">
        <v>551</v>
      </c>
      <c r="B30" s="21">
        <v>511</v>
      </c>
      <c r="C30" s="21">
        <v>150</v>
      </c>
      <c r="D30" s="21">
        <v>13</v>
      </c>
      <c r="E30" s="21">
        <v>6</v>
      </c>
      <c r="F30" s="21">
        <v>0</v>
      </c>
      <c r="G30" s="21">
        <v>29</v>
      </c>
      <c r="H30" s="21">
        <v>54</v>
      </c>
      <c r="I30" s="21">
        <v>3</v>
      </c>
      <c r="J30" s="21">
        <v>4</v>
      </c>
      <c r="K30" s="22">
        <f>IF((B30-F30-H30)=0,0,(C30-F30)/(B30-F30-H30))</f>
        <v>0.32822757111597373</v>
      </c>
      <c r="L30" s="23">
        <v>989</v>
      </c>
      <c r="M30" s="23">
        <v>275</v>
      </c>
      <c r="N30" s="23">
        <v>22</v>
      </c>
      <c r="O30" s="23">
        <v>11</v>
      </c>
      <c r="P30" s="23">
        <v>0</v>
      </c>
      <c r="Q30" s="23">
        <v>57</v>
      </c>
      <c r="R30" s="23">
        <v>100</v>
      </c>
      <c r="S30" s="23">
        <v>5</v>
      </c>
      <c r="T30" s="23">
        <v>4</v>
      </c>
      <c r="U30" s="24">
        <f>IF((L30-P30-R30)=0,0,(M30-P30)/(L30-P30-R30))</f>
        <v>0.3093363329583802</v>
      </c>
      <c r="V30" s="25">
        <f>K30-U30</f>
        <v>1.8891238157593526E-2</v>
      </c>
      <c r="W30" s="26">
        <f>(K30-U30)*(B30-F30-H30)</f>
        <v>8.633295838020242</v>
      </c>
      <c r="X30" s="26">
        <f>W30*IF((M30-P30)=0,1,(M30-P30+N30+2*O30)/(M30-P30))</f>
        <v>10.01462317210348</v>
      </c>
      <c r="Y30" s="27">
        <f>IF(B30=0,0,C30/B30)</f>
        <v>0.29354207436399216</v>
      </c>
      <c r="Z30" s="27">
        <f>IF((B30+G30+I30+J30)=0,0,(C30+G30+I30)/(B30+G30+I30+J30))</f>
        <v>0.3327239488117002</v>
      </c>
      <c r="AA30" s="27">
        <f>IF(B30=0,0,(C30+D30+2*E30+3*F30)/B30)</f>
        <v>0.34246575342465752</v>
      </c>
      <c r="AB30" s="27">
        <f>Z30+AA30</f>
        <v>0.67518970223635777</v>
      </c>
      <c r="AC30" s="28">
        <f>IF(B30=0,0,(C30-W30)/B30)</f>
        <v>0.27664717057138893</v>
      </c>
      <c r="AD30" s="28">
        <f>IF((B30+G30+I30+J30)=0,0,(C30-W30+G30+I30)/(B30+G30+I30+J30))</f>
        <v>0.31694095824859186</v>
      </c>
      <c r="AE30" s="28">
        <f>IF(B30=0,0,(C30-X30+D30+2*E30+3*F30)/B30)</f>
        <v>0.32286766502523778</v>
      </c>
      <c r="AF30" s="28">
        <f>AD30+AE30</f>
        <v>0.63980862327382959</v>
      </c>
      <c r="AG30" s="29">
        <f>AB30-AF30</f>
        <v>3.5381078962528179E-2</v>
      </c>
    </row>
    <row r="31" spans="1:33">
      <c r="A31" s="32" t="s">
        <v>53</v>
      </c>
      <c r="B31" s="21">
        <v>581</v>
      </c>
      <c r="C31" s="21">
        <v>182</v>
      </c>
      <c r="D31" s="21">
        <v>33</v>
      </c>
      <c r="E31" s="21">
        <v>1</v>
      </c>
      <c r="F31" s="21">
        <v>30</v>
      </c>
      <c r="G31" s="21">
        <v>85</v>
      </c>
      <c r="H31" s="21">
        <v>84</v>
      </c>
      <c r="I31" s="21">
        <v>17</v>
      </c>
      <c r="J31" s="21">
        <v>7</v>
      </c>
      <c r="K31" s="22">
        <f>IF((B31-F31-H31)=0,0,(C31-F31)/(B31-F31-H31))</f>
        <v>0.32548179871520344</v>
      </c>
      <c r="L31" s="23">
        <v>4108</v>
      </c>
      <c r="M31" s="23">
        <v>1178</v>
      </c>
      <c r="N31" s="23">
        <v>233</v>
      </c>
      <c r="O31" s="23">
        <v>10</v>
      </c>
      <c r="P31" s="23">
        <v>260</v>
      </c>
      <c r="Q31" s="23">
        <v>651</v>
      </c>
      <c r="R31" s="23">
        <v>863</v>
      </c>
      <c r="S31" s="23">
        <v>95</v>
      </c>
      <c r="T31" s="23">
        <v>46</v>
      </c>
      <c r="U31" s="24">
        <f>IF((L31-P31-R31)=0,0,(M31-P31)/(L31-P31-R31))</f>
        <v>0.30753768844221108</v>
      </c>
      <c r="V31" s="25">
        <f>K31-U31</f>
        <v>1.7944110272992364E-2</v>
      </c>
      <c r="W31" s="26">
        <f>(K31-U31)*(B31-F31-H31)</f>
        <v>8.3798994974874343</v>
      </c>
      <c r="X31" s="26">
        <f>W31*IF((M31-P31)=0,1,(M31-P31+N31+2*O31)/(M31-P31))</f>
        <v>10.689392496250312</v>
      </c>
      <c r="Y31" s="27">
        <f>IF(B31=0,0,C31/B31)</f>
        <v>0.31325301204819278</v>
      </c>
      <c r="Z31" s="27">
        <f>IF((B31+G31+I31+J31)=0,0,(C31+G31+I31)/(B31+G31+I31+J31))</f>
        <v>0.4115942028985507</v>
      </c>
      <c r="AA31" s="27">
        <f>IF(B31=0,0,(C31+D31+2*E31+3*F31)/B31)</f>
        <v>0.52839931153184161</v>
      </c>
      <c r="AB31" s="27">
        <f>Z31+AA31</f>
        <v>0.93999351443039236</v>
      </c>
      <c r="AC31" s="28">
        <f>IF(B31=0,0,(C31-W31)/B31)</f>
        <v>0.29882977711275832</v>
      </c>
      <c r="AD31" s="28">
        <f>IF((B31+G31+I31+J31)=0,0,(C31-W31+G31+I31)/(B31+G31+I31+J31))</f>
        <v>0.39944942101813419</v>
      </c>
      <c r="AE31" s="28">
        <f>IF(B31=0,0,(C31-X31+D31+2*E31+3*F31)/B31)</f>
        <v>0.51000104561746928</v>
      </c>
      <c r="AF31" s="28">
        <f>AD31+AE31</f>
        <v>0.90945046663560347</v>
      </c>
      <c r="AG31" s="29">
        <f>AB31-AF31</f>
        <v>3.0543047794788891E-2</v>
      </c>
    </row>
    <row r="32" spans="1:33">
      <c r="A32" s="32" t="s">
        <v>385</v>
      </c>
      <c r="B32" s="21">
        <v>265</v>
      </c>
      <c r="C32" s="21">
        <v>77</v>
      </c>
      <c r="D32" s="21">
        <v>18</v>
      </c>
      <c r="E32" s="21">
        <v>0</v>
      </c>
      <c r="F32" s="21">
        <v>21</v>
      </c>
      <c r="G32" s="21">
        <v>26</v>
      </c>
      <c r="H32" s="21">
        <v>90</v>
      </c>
      <c r="I32" s="21">
        <v>3</v>
      </c>
      <c r="J32" s="21">
        <v>2</v>
      </c>
      <c r="K32" s="22">
        <f>IF((B32-F32-H32)=0,0,(C32-F32)/(B32-F32-H32))</f>
        <v>0.36363636363636365</v>
      </c>
      <c r="L32" s="23">
        <v>943</v>
      </c>
      <c r="M32" s="23">
        <v>237</v>
      </c>
      <c r="N32" s="23">
        <v>56</v>
      </c>
      <c r="O32" s="23">
        <v>8</v>
      </c>
      <c r="P32" s="23">
        <v>36</v>
      </c>
      <c r="Q32" s="23">
        <v>86</v>
      </c>
      <c r="R32" s="23">
        <v>258</v>
      </c>
      <c r="S32" s="23">
        <v>8</v>
      </c>
      <c r="T32" s="23">
        <v>8</v>
      </c>
      <c r="U32" s="24">
        <f>IF((L32-P32-R32)=0,0,(M32-P32)/(L32-P32-R32))</f>
        <v>0.30970724191063176</v>
      </c>
      <c r="V32" s="25">
        <f>K32-U32</f>
        <v>5.3929121725731888E-2</v>
      </c>
      <c r="W32" s="26">
        <f>(K32-U32)*(B32-F32-H32)</f>
        <v>8.3050847457627111</v>
      </c>
      <c r="X32" s="26">
        <f>W32*IF((M32-P32)=0,1,(M32-P32+N32+2*O32)/(M32-P32))</f>
        <v>11.280040475588159</v>
      </c>
      <c r="Y32" s="27">
        <f>IF(B32=0,0,C32/B32)</f>
        <v>0.29056603773584905</v>
      </c>
      <c r="Z32" s="27">
        <f>IF((B32+G32+I32+J32)=0,0,(C32+G32+I32)/(B32+G32+I32+J32))</f>
        <v>0.35810810810810811</v>
      </c>
      <c r="AA32" s="27">
        <f>IF(B32=0,0,(C32+D32+2*E32+3*F32)/B32)</f>
        <v>0.5962264150943396</v>
      </c>
      <c r="AB32" s="27">
        <f>Z32+AA32</f>
        <v>0.95433452320244772</v>
      </c>
      <c r="AC32" s="28">
        <f>IF(B32=0,0,(C32-W32)/B32)</f>
        <v>0.25922609529900864</v>
      </c>
      <c r="AD32" s="28">
        <f>IF((B32+G32+I32+J32)=0,0,(C32-W32+G32+I32)/(B32+G32+I32+J32))</f>
        <v>0.33005038937242326</v>
      </c>
      <c r="AE32" s="28">
        <f>IF(B32=0,0,(C32-X32+D32+2*E32+3*F32)/B32)</f>
        <v>0.55366022462042208</v>
      </c>
      <c r="AF32" s="28">
        <f>AD32+AE32</f>
        <v>0.88371061399284534</v>
      </c>
      <c r="AG32" s="29">
        <f>AB32-AF32</f>
        <v>7.0623909209602376E-2</v>
      </c>
    </row>
    <row r="33" spans="1:33">
      <c r="A33" s="32" t="s">
        <v>200</v>
      </c>
      <c r="B33" s="21">
        <v>629</v>
      </c>
      <c r="C33" s="21">
        <v>180</v>
      </c>
      <c r="D33" s="21">
        <v>31</v>
      </c>
      <c r="E33" s="21">
        <v>9</v>
      </c>
      <c r="F33" s="21">
        <v>3</v>
      </c>
      <c r="G33" s="21">
        <v>57</v>
      </c>
      <c r="H33" s="21">
        <v>96</v>
      </c>
      <c r="I33" s="21">
        <v>5</v>
      </c>
      <c r="J33" s="21">
        <v>3</v>
      </c>
      <c r="K33" s="22">
        <f>IF((B33-F33-H33)=0,0,(C33-F33)/(B33-F33-H33))</f>
        <v>0.33396226415094338</v>
      </c>
      <c r="L33" s="23">
        <v>2284</v>
      </c>
      <c r="M33" s="23">
        <v>628</v>
      </c>
      <c r="N33" s="23">
        <v>90</v>
      </c>
      <c r="O33" s="23">
        <v>23</v>
      </c>
      <c r="P33" s="23">
        <v>14</v>
      </c>
      <c r="Q33" s="23">
        <v>217</v>
      </c>
      <c r="R33" s="23">
        <v>343</v>
      </c>
      <c r="S33" s="23">
        <v>21</v>
      </c>
      <c r="T33" s="23">
        <v>7</v>
      </c>
      <c r="U33" s="24">
        <f>IF((L33-P33-R33)=0,0,(M33-P33)/(L33-P33-R33))</f>
        <v>0.3186299948105864</v>
      </c>
      <c r="V33" s="25">
        <f>K33-U33</f>
        <v>1.5332269340356974E-2</v>
      </c>
      <c r="W33" s="26">
        <f>(K33-U33)*(B33-F33-H33)</f>
        <v>8.1261027503891956</v>
      </c>
      <c r="X33" s="26">
        <f>W33*IF((M33-P33)=0,1,(M33-P33+N33+2*O33)/(M33-P33))</f>
        <v>9.92602127490537</v>
      </c>
      <c r="Y33" s="27">
        <f>IF(B33=0,0,C33/B33)</f>
        <v>0.2861685214626391</v>
      </c>
      <c r="Z33" s="27">
        <f>IF((B33+G33+I33+J33)=0,0,(C33+G33+I33)/(B33+G33+I33+J33))</f>
        <v>0.34870317002881845</v>
      </c>
      <c r="AA33" s="27">
        <f>IF(B33=0,0,(C33+D33+2*E33+3*F33)/B33)</f>
        <v>0.3783783783783784</v>
      </c>
      <c r="AB33" s="27">
        <f>Z33+AA33</f>
        <v>0.72708154840719685</v>
      </c>
      <c r="AC33" s="28">
        <f>IF(B33=0,0,(C33-W33)/B33)</f>
        <v>0.27324943918857042</v>
      </c>
      <c r="AD33" s="28">
        <f>IF((B33+G33+I33+J33)=0,0,(C33-W33+G33+I33)/(B33+G33+I33+J33))</f>
        <v>0.33699408825592331</v>
      </c>
      <c r="AE33" s="28">
        <f>IF(B33=0,0,(C33-X33+D33+2*E33+3*F33)/B33)</f>
        <v>0.3625977404214541</v>
      </c>
      <c r="AF33" s="28">
        <f>AD33+AE33</f>
        <v>0.69959182867737746</v>
      </c>
      <c r="AG33" s="29">
        <f>AB33-AF33</f>
        <v>2.7489719729819395E-2</v>
      </c>
    </row>
    <row r="34" spans="1:33">
      <c r="A34" s="32" t="s">
        <v>564</v>
      </c>
      <c r="B34" s="21">
        <v>544</v>
      </c>
      <c r="C34" s="21">
        <v>146</v>
      </c>
      <c r="D34" s="21">
        <v>19</v>
      </c>
      <c r="E34" s="21">
        <v>3</v>
      </c>
      <c r="F34" s="21">
        <v>32</v>
      </c>
      <c r="G34" s="21">
        <v>36</v>
      </c>
      <c r="H34" s="21">
        <v>153</v>
      </c>
      <c r="I34" s="21">
        <v>4</v>
      </c>
      <c r="J34" s="21">
        <v>2</v>
      </c>
      <c r="K34" s="22">
        <f>IF((B34-F34-H34)=0,0,(C34-F34)/(B34-F34-H34))</f>
        <v>0.31754874651810583</v>
      </c>
      <c r="L34" s="23">
        <v>1098</v>
      </c>
      <c r="M34" s="23">
        <v>284</v>
      </c>
      <c r="N34" s="23">
        <v>50</v>
      </c>
      <c r="O34" s="23">
        <v>4</v>
      </c>
      <c r="P34" s="23">
        <v>61</v>
      </c>
      <c r="Q34" s="23">
        <v>62</v>
      </c>
      <c r="R34" s="23">
        <v>281</v>
      </c>
      <c r="S34" s="23">
        <v>9</v>
      </c>
      <c r="T34" s="23">
        <v>6</v>
      </c>
      <c r="U34" s="24">
        <f>IF((L34-P34-R34)=0,0,(M34-P34)/(L34-P34-R34))</f>
        <v>0.294973544973545</v>
      </c>
      <c r="V34" s="25">
        <f>K34-U34</f>
        <v>2.257520154456083E-2</v>
      </c>
      <c r="W34" s="26">
        <f>(K34-U34)*(B34-F34-H34)</f>
        <v>8.1044973544973384</v>
      </c>
      <c r="X34" s="26">
        <f>W34*IF((M34-P34)=0,1,(M34-P34+N34+2*O34)/(M34-P34))</f>
        <v>10.21239352741593</v>
      </c>
      <c r="Y34" s="27">
        <f>IF(B34=0,0,C34/B34)</f>
        <v>0.26838235294117646</v>
      </c>
      <c r="Z34" s="27">
        <f>IF((B34+G34+I34+J34)=0,0,(C34+G34+I34)/(B34+G34+I34+J34))</f>
        <v>0.3174061433447099</v>
      </c>
      <c r="AA34" s="27">
        <f>IF(B34=0,0,(C34+D34+2*E34+3*F34)/B34)</f>
        <v>0.49080882352941174</v>
      </c>
      <c r="AB34" s="27">
        <f>Z34+AA34</f>
        <v>0.80821496687412164</v>
      </c>
      <c r="AC34" s="28">
        <f>IF(B34=0,0,(C34-W34)/B34)</f>
        <v>0.25348437986305639</v>
      </c>
      <c r="AD34" s="28">
        <f>IF((B34+G34+I34+J34)=0,0,(C34-W34+G34+I34)/(B34+G34+I34+J34))</f>
        <v>0.30357594308106256</v>
      </c>
      <c r="AE34" s="28">
        <f>IF(B34=0,0,(C34-X34+D34+2*E34+3*F34)/B34)</f>
        <v>0.47203604130989718</v>
      </c>
      <c r="AF34" s="28">
        <f>AD34+AE34</f>
        <v>0.77561198439095969</v>
      </c>
      <c r="AG34" s="29">
        <f>AB34-AF34</f>
        <v>3.2602982483161957E-2</v>
      </c>
    </row>
    <row r="35" spans="1:33">
      <c r="A35" s="32" t="s">
        <v>101</v>
      </c>
      <c r="B35" s="21">
        <v>177</v>
      </c>
      <c r="C35" s="21">
        <v>43</v>
      </c>
      <c r="D35" s="21">
        <v>13</v>
      </c>
      <c r="E35" s="21">
        <v>0</v>
      </c>
      <c r="F35" s="21">
        <v>4</v>
      </c>
      <c r="G35" s="21">
        <v>14</v>
      </c>
      <c r="H35" s="21">
        <v>53</v>
      </c>
      <c r="I35" s="21">
        <v>2</v>
      </c>
      <c r="J35" s="21">
        <v>0</v>
      </c>
      <c r="K35" s="22">
        <f>IF((B35-F35-H35)=0,0,(C35-F35)/(B35-F35-H35))</f>
        <v>0.32500000000000001</v>
      </c>
      <c r="L35" s="23">
        <v>955</v>
      </c>
      <c r="M35" s="23">
        <v>204</v>
      </c>
      <c r="N35" s="23">
        <v>46</v>
      </c>
      <c r="O35" s="23">
        <v>1</v>
      </c>
      <c r="P35" s="23">
        <v>34</v>
      </c>
      <c r="Q35" s="23">
        <v>81</v>
      </c>
      <c r="R35" s="23">
        <v>263</v>
      </c>
      <c r="S35" s="23">
        <v>16</v>
      </c>
      <c r="T35" s="23">
        <v>5</v>
      </c>
      <c r="U35" s="24">
        <f>IF((L35-P35-R35)=0,0,(M35-P35)/(L35-P35-R35))</f>
        <v>0.25835866261398177</v>
      </c>
      <c r="V35" s="25">
        <f>K35-U35</f>
        <v>6.664133738601824E-2</v>
      </c>
      <c r="W35" s="26">
        <f>(K35-U35)*(B35-F35-H35)</f>
        <v>7.9969604863221893</v>
      </c>
      <c r="X35" s="26">
        <f>W35*IF((M35-P35)=0,1,(M35-P35+N35+2*O35)/(M35-P35))</f>
        <v>10.254925800107278</v>
      </c>
      <c r="Y35" s="27">
        <f>IF(B35=0,0,C35/B35)</f>
        <v>0.24293785310734464</v>
      </c>
      <c r="Z35" s="27">
        <f>IF((B35+G35+I35+J35)=0,0,(C35+G35+I35)/(B35+G35+I35+J35))</f>
        <v>0.30569948186528495</v>
      </c>
      <c r="AA35" s="27">
        <f>IF(B35=0,0,(C35+D35+2*E35+3*F35)/B35)</f>
        <v>0.38418079096045199</v>
      </c>
      <c r="AB35" s="27">
        <f>Z35+AA35</f>
        <v>0.68988027282573694</v>
      </c>
      <c r="AC35" s="28">
        <f>IF(B35=0,0,(C35-W35)/B35)</f>
        <v>0.19775728538801024</v>
      </c>
      <c r="AD35" s="28">
        <f>IF((B35+G35+I35+J35)=0,0,(C35-W35+G35+I35)/(B35+G35+I35+J35))</f>
        <v>0.26426445343874516</v>
      </c>
      <c r="AE35" s="28">
        <f>IF(B35=0,0,(C35-X35+D35+2*E35+3*F35)/B35)</f>
        <v>0.32624335706154078</v>
      </c>
      <c r="AF35" s="28">
        <f>AD35+AE35</f>
        <v>0.59050781050028589</v>
      </c>
      <c r="AG35" s="29">
        <f>AB35-AF35</f>
        <v>9.937246232545105E-2</v>
      </c>
    </row>
    <row r="36" spans="1:33">
      <c r="A36" s="32" t="s">
        <v>38</v>
      </c>
      <c r="B36" s="21">
        <v>570</v>
      </c>
      <c r="C36" s="21">
        <v>171</v>
      </c>
      <c r="D36" s="21">
        <v>50</v>
      </c>
      <c r="E36" s="21">
        <v>3</v>
      </c>
      <c r="F36" s="21">
        <v>27</v>
      </c>
      <c r="G36" s="21">
        <v>44</v>
      </c>
      <c r="H36" s="21">
        <v>82</v>
      </c>
      <c r="I36" s="21">
        <v>12</v>
      </c>
      <c r="J36" s="21">
        <v>4</v>
      </c>
      <c r="K36" s="22">
        <f>IF((B36-F36-H36)=0,0,(C36-F36)/(B36-F36-H36))</f>
        <v>0.31236442516268981</v>
      </c>
      <c r="L36" s="23">
        <v>6863</v>
      </c>
      <c r="M36" s="23">
        <v>1959</v>
      </c>
      <c r="N36" s="23">
        <v>423</v>
      </c>
      <c r="O36" s="23">
        <v>22</v>
      </c>
      <c r="P36" s="23">
        <v>342</v>
      </c>
      <c r="Q36" s="23">
        <v>545</v>
      </c>
      <c r="R36" s="23">
        <v>1040</v>
      </c>
      <c r="S36" s="23">
        <v>101</v>
      </c>
      <c r="T36" s="23">
        <v>76</v>
      </c>
      <c r="U36" s="24">
        <f>IF((L36-P36-R36)=0,0,(M36-P36)/(L36-P36-R36))</f>
        <v>0.2950191570881226</v>
      </c>
      <c r="V36" s="25">
        <f>K36-U36</f>
        <v>1.7345268074567211E-2</v>
      </c>
      <c r="W36" s="26">
        <f>(K36-U36)*(B36-F36-H36)</f>
        <v>7.9961685823754838</v>
      </c>
      <c r="X36" s="26">
        <f>W36*IF((M36-P36)=0,1,(M36-P36+N36+2*O36)/(M36-P36))</f>
        <v>10.305513497631731</v>
      </c>
      <c r="Y36" s="27">
        <f>IF(B36=0,0,C36/B36)</f>
        <v>0.3</v>
      </c>
      <c r="Z36" s="27">
        <f>IF((B36+G36+I36+J36)=0,0,(C36+G36+I36)/(B36+G36+I36+J36))</f>
        <v>0.36031746031746031</v>
      </c>
      <c r="AA36" s="27">
        <f>IF(B36=0,0,(C36+D36+2*E36+3*F36)/B36)</f>
        <v>0.54035087719298247</v>
      </c>
      <c r="AB36" s="27">
        <f>Z36+AA36</f>
        <v>0.90066833751044273</v>
      </c>
      <c r="AC36" s="28">
        <f>IF(B36=0,0,(C36-W36)/B36)</f>
        <v>0.28597163406600795</v>
      </c>
      <c r="AD36" s="28">
        <f>IF((B36+G36+I36+J36)=0,0,(C36-W36+G36+I36)/(B36+G36+I36+J36))</f>
        <v>0.34762512923432465</v>
      </c>
      <c r="AE36" s="28">
        <f>IF(B36=0,0,(C36-X36+D36+2*E36+3*F36)/B36)</f>
        <v>0.52227102895152322</v>
      </c>
      <c r="AF36" s="28">
        <f>AD36+AE36</f>
        <v>0.86989615818584787</v>
      </c>
      <c r="AG36" s="29">
        <f>AB36-AF36</f>
        <v>3.0772179324594862E-2</v>
      </c>
    </row>
    <row r="37" spans="1:33">
      <c r="A37" s="32" t="s">
        <v>543</v>
      </c>
      <c r="B37" s="21">
        <v>345</v>
      </c>
      <c r="C37" s="21">
        <v>104</v>
      </c>
      <c r="D37" s="21">
        <v>21</v>
      </c>
      <c r="E37" s="21">
        <v>3</v>
      </c>
      <c r="F37" s="21">
        <v>9</v>
      </c>
      <c r="G37" s="21">
        <v>27</v>
      </c>
      <c r="H37" s="21">
        <v>84</v>
      </c>
      <c r="I37" s="21">
        <v>1</v>
      </c>
      <c r="J37" s="21">
        <v>2</v>
      </c>
      <c r="K37" s="22">
        <f>IF((B37-F37-H37)=0,0,(C37-F37)/(B37-F37-H37))</f>
        <v>0.37698412698412698</v>
      </c>
      <c r="L37" s="23">
        <v>550</v>
      </c>
      <c r="M37" s="23">
        <v>156</v>
      </c>
      <c r="N37" s="23">
        <v>32</v>
      </c>
      <c r="O37" s="23">
        <v>4</v>
      </c>
      <c r="P37" s="23">
        <v>13</v>
      </c>
      <c r="Q37" s="23">
        <v>35</v>
      </c>
      <c r="R37" s="23">
        <v>123</v>
      </c>
      <c r="S37" s="23">
        <v>2</v>
      </c>
      <c r="T37" s="23">
        <v>3</v>
      </c>
      <c r="U37" s="24">
        <f>IF((L37-P37-R37)=0,0,(M37-P37)/(L37-P37-R37))</f>
        <v>0.34541062801932365</v>
      </c>
      <c r="V37" s="25">
        <f>K37-U37</f>
        <v>3.1573498964803326E-2</v>
      </c>
      <c r="W37" s="26">
        <f>(K37-U37)*(B37-F37-H37)</f>
        <v>7.9565217391304381</v>
      </c>
      <c r="X37" s="26">
        <f>W37*IF((M37-P37)=0,1,(M37-P37+N37+2*O37)/(M37-P37))</f>
        <v>10.182122225600491</v>
      </c>
      <c r="Y37" s="27">
        <f>IF(B37=0,0,C37/B37)</f>
        <v>0.30144927536231886</v>
      </c>
      <c r="Z37" s="27">
        <f>IF((B37+G37+I37+J37)=0,0,(C37+G37+I37)/(B37+G37+I37+J37))</f>
        <v>0.35199999999999998</v>
      </c>
      <c r="AA37" s="27">
        <f>IF(B37=0,0,(C37+D37+2*E37+3*F37)/B37)</f>
        <v>0.45797101449275363</v>
      </c>
      <c r="AB37" s="27">
        <f>Z37+AA37</f>
        <v>0.80997101449275366</v>
      </c>
      <c r="AC37" s="28">
        <f>IF(B37=0,0,(C37-W37)/B37)</f>
        <v>0.27838689350976686</v>
      </c>
      <c r="AD37" s="28">
        <f>IF((B37+G37+I37+J37)=0,0,(C37-W37+G37+I37)/(B37+G37+I37+J37))</f>
        <v>0.33078260869565218</v>
      </c>
      <c r="AE37" s="28">
        <f>IF(B37=0,0,(C37-X37+D37+2*E37+3*F37)/B37)</f>
        <v>0.42845761673738986</v>
      </c>
      <c r="AF37" s="28">
        <f>AD37+AE37</f>
        <v>0.75924022543304204</v>
      </c>
      <c r="AG37" s="29">
        <f>AB37-AF37</f>
        <v>5.0730789059711623E-2</v>
      </c>
    </row>
    <row r="38" spans="1:33">
      <c r="A38" s="32" t="s">
        <v>563</v>
      </c>
      <c r="B38" s="21">
        <v>464</v>
      </c>
      <c r="C38" s="21">
        <v>134</v>
      </c>
      <c r="D38" s="21">
        <v>26</v>
      </c>
      <c r="E38" s="21">
        <v>0</v>
      </c>
      <c r="F38" s="21">
        <v>1</v>
      </c>
      <c r="G38" s="21">
        <v>27</v>
      </c>
      <c r="H38" s="21">
        <v>73</v>
      </c>
      <c r="I38" s="21">
        <v>5</v>
      </c>
      <c r="J38" s="21">
        <v>2</v>
      </c>
      <c r="K38" s="22">
        <f>IF((B38-F38-H38)=0,0,(C38-F38)/(B38-F38-H38))</f>
        <v>0.34102564102564104</v>
      </c>
      <c r="L38" s="23">
        <v>1008</v>
      </c>
      <c r="M38" s="23">
        <v>273</v>
      </c>
      <c r="N38" s="23">
        <v>53</v>
      </c>
      <c r="O38" s="23">
        <v>1</v>
      </c>
      <c r="P38" s="23">
        <v>2</v>
      </c>
      <c r="Q38" s="23">
        <v>84</v>
      </c>
      <c r="R38" s="23">
        <v>161</v>
      </c>
      <c r="S38" s="23">
        <v>19</v>
      </c>
      <c r="T38" s="23">
        <v>8</v>
      </c>
      <c r="U38" s="24">
        <f>IF((L38-P38-R38)=0,0,(M38-P38)/(L38-P38-R38))</f>
        <v>0.32071005917159762</v>
      </c>
      <c r="V38" s="25">
        <f>K38-U38</f>
        <v>2.0315581854043419E-2</v>
      </c>
      <c r="W38" s="26">
        <f>(K38-U38)*(B38-F38-H38)</f>
        <v>7.9230769230769331</v>
      </c>
      <c r="X38" s="26">
        <f>W38*IF((M38-P38)=0,1,(M38-P38+N38+2*O38)/(M38-P38))</f>
        <v>9.5310814646608115</v>
      </c>
      <c r="Y38" s="27">
        <f>IF(B38=0,0,C38/B38)</f>
        <v>0.28879310344827586</v>
      </c>
      <c r="Z38" s="27">
        <f>IF((B38+G38+I38+J38)=0,0,(C38+G38+I38)/(B38+G38+I38+J38))</f>
        <v>0.33333333333333331</v>
      </c>
      <c r="AA38" s="27">
        <f>IF(B38=0,0,(C38+D38+2*E38+3*F38)/B38)</f>
        <v>0.35129310344827586</v>
      </c>
      <c r="AB38" s="27">
        <f>Z38+AA38</f>
        <v>0.68462643678160917</v>
      </c>
      <c r="AC38" s="28">
        <f>IF(B38=0,0,(C38-W38)/B38)</f>
        <v>0.27171750663129973</v>
      </c>
      <c r="AD38" s="28">
        <f>IF((B38+G38+I38+J38)=0,0,(C38-W38+G38+I38)/(B38+G38+I38+J38))</f>
        <v>0.31742354031510656</v>
      </c>
      <c r="AE38" s="28">
        <f>IF(B38=0,0,(C38-X38+D38+2*E38+3*F38)/B38)</f>
        <v>0.33075197960202413</v>
      </c>
      <c r="AF38" s="28">
        <f>AD38+AE38</f>
        <v>0.64817551991713063</v>
      </c>
      <c r="AG38" s="29">
        <f>AB38-AF38</f>
        <v>3.6450916864478544E-2</v>
      </c>
    </row>
    <row r="39" spans="1:33">
      <c r="A39" s="32" t="s">
        <v>28</v>
      </c>
      <c r="B39" s="21">
        <v>545</v>
      </c>
      <c r="C39" s="21">
        <v>174</v>
      </c>
      <c r="D39" s="21">
        <v>31</v>
      </c>
      <c r="E39" s="21">
        <v>4</v>
      </c>
      <c r="F39" s="21">
        <v>10</v>
      </c>
      <c r="G39" s="21">
        <v>90</v>
      </c>
      <c r="H39" s="21">
        <v>88</v>
      </c>
      <c r="I39" s="21">
        <v>2</v>
      </c>
      <c r="J39" s="21">
        <v>3</v>
      </c>
      <c r="K39" s="22">
        <f>IF((B39-F39-H39)=0,0,(C39-F39)/(B39-F39-H39))</f>
        <v>0.36689038031319909</v>
      </c>
      <c r="L39" s="23">
        <v>3933</v>
      </c>
      <c r="M39" s="23">
        <v>1270</v>
      </c>
      <c r="N39" s="23">
        <v>247</v>
      </c>
      <c r="O39" s="23">
        <v>20</v>
      </c>
      <c r="P39" s="23">
        <v>94</v>
      </c>
      <c r="Q39" s="23">
        <v>555</v>
      </c>
      <c r="R39" s="23">
        <v>475</v>
      </c>
      <c r="S39" s="23">
        <v>17</v>
      </c>
      <c r="T39" s="23">
        <v>43</v>
      </c>
      <c r="U39" s="24">
        <f>IF((L39-P39-R39)=0,0,(M39-P39)/(L39-P39-R39))</f>
        <v>0.34958382877526756</v>
      </c>
      <c r="V39" s="25">
        <f>K39-U39</f>
        <v>1.7306551537931536E-2</v>
      </c>
      <c r="W39" s="26">
        <f>(K39-U39)*(B39-F39-H39)</f>
        <v>7.7360285374553968</v>
      </c>
      <c r="X39" s="26">
        <f>W39*IF((M39-P39)=0,1,(M39-P39+N39+2*O39)/(M39-P39))</f>
        <v>9.623987882905821</v>
      </c>
      <c r="Y39" s="27">
        <f>IF(B39=0,0,C39/B39)</f>
        <v>0.31926605504587158</v>
      </c>
      <c r="Z39" s="27">
        <f>IF((B39+G39+I39+J39)=0,0,(C39+G39+I39)/(B39+G39+I39+J39))</f>
        <v>0.41562500000000002</v>
      </c>
      <c r="AA39" s="27">
        <f>IF(B39=0,0,(C39+D39+2*E39+3*F39)/B39)</f>
        <v>0.44587155963302755</v>
      </c>
      <c r="AB39" s="27">
        <f>Z39+AA39</f>
        <v>0.86149655963302751</v>
      </c>
      <c r="AC39" s="28">
        <f>IF(B39=0,0,(C39-W39)/B39)</f>
        <v>0.30507150727072402</v>
      </c>
      <c r="AD39" s="28">
        <f>IF((B39+G39+I39+J39)=0,0,(C39-W39+G39+I39)/(B39+G39+I39+J39))</f>
        <v>0.4035374554102259</v>
      </c>
      <c r="AE39" s="28">
        <f>IF(B39=0,0,(C39-X39+D39+2*E39+3*F39)/B39)</f>
        <v>0.42821286626989757</v>
      </c>
      <c r="AF39" s="28">
        <f>AD39+AE39</f>
        <v>0.83175032168012342</v>
      </c>
      <c r="AG39" s="29">
        <f>AB39-AF39</f>
        <v>2.9746237952904098E-2</v>
      </c>
    </row>
    <row r="40" spans="1:33">
      <c r="A40" s="32" t="s">
        <v>776</v>
      </c>
      <c r="B40" s="21">
        <v>283</v>
      </c>
      <c r="C40" s="21">
        <v>84</v>
      </c>
      <c r="D40" s="21">
        <v>20</v>
      </c>
      <c r="E40" s="21">
        <v>0</v>
      </c>
      <c r="F40" s="21">
        <v>6</v>
      </c>
      <c r="G40" s="21">
        <v>9</v>
      </c>
      <c r="H40" s="21">
        <v>34</v>
      </c>
      <c r="I40" s="21">
        <v>2</v>
      </c>
      <c r="J40" s="21">
        <v>1</v>
      </c>
      <c r="K40" s="22">
        <f>IF((B40-F40-H40)=0,0,(C40-F40)/(B40-F40-H40))</f>
        <v>0.32098765432098764</v>
      </c>
      <c r="L40" s="23">
        <v>437</v>
      </c>
      <c r="M40" s="23">
        <v>118</v>
      </c>
      <c r="N40" s="23">
        <v>24</v>
      </c>
      <c r="O40" s="23">
        <v>1</v>
      </c>
      <c r="P40" s="23">
        <v>6</v>
      </c>
      <c r="Q40" s="23">
        <v>18</v>
      </c>
      <c r="R40" s="23">
        <v>45</v>
      </c>
      <c r="S40" s="23">
        <v>5</v>
      </c>
      <c r="T40" s="23">
        <v>2</v>
      </c>
      <c r="U40" s="24">
        <f>IF((L40-P40-R40)=0,0,(M40-P40)/(L40-P40-R40))</f>
        <v>0.29015544041450775</v>
      </c>
      <c r="V40" s="25">
        <f>K40-U40</f>
        <v>3.0832213906479888E-2</v>
      </c>
      <c r="W40" s="26">
        <f>(K40-U40)*(B40-F40-H40)</f>
        <v>7.4922279792746131</v>
      </c>
      <c r="X40" s="26">
        <f>W40*IF((M40-P40)=0,1,(M40-P40+N40+2*O40)/(M40-P40))</f>
        <v>9.2314951887490775</v>
      </c>
      <c r="Y40" s="27">
        <f>IF(B40=0,0,C40/B40)</f>
        <v>0.29681978798586572</v>
      </c>
      <c r="Z40" s="27">
        <f>IF((B40+G40+I40+J40)=0,0,(C40+G40+I40)/(B40+G40+I40+J40))</f>
        <v>0.32203389830508472</v>
      </c>
      <c r="AA40" s="27">
        <f>IF(B40=0,0,(C40+D40+2*E40+3*F40)/B40)</f>
        <v>0.43109540636042404</v>
      </c>
      <c r="AB40" s="27">
        <f>Z40+AA40</f>
        <v>0.75312930466550876</v>
      </c>
      <c r="AC40" s="28">
        <f>IF(B40=0,0,(C40-W40)/B40)</f>
        <v>0.27034548417217452</v>
      </c>
      <c r="AD40" s="28">
        <f>IF((B40+G40+I40+J40)=0,0,(C40-W40+G40+I40)/(B40+G40+I40+J40))</f>
        <v>0.29663651532449281</v>
      </c>
      <c r="AE40" s="28">
        <f>IF(B40=0,0,(C40-X40+D40+2*E40+3*F40)/B40)</f>
        <v>0.39847528201855448</v>
      </c>
      <c r="AF40" s="28">
        <f>AD40+AE40</f>
        <v>0.69511179734304729</v>
      </c>
      <c r="AG40" s="29">
        <f>AB40-AF40</f>
        <v>5.801750732246147E-2</v>
      </c>
    </row>
    <row r="41" spans="1:33">
      <c r="A41" s="32" t="s">
        <v>95</v>
      </c>
      <c r="B41" s="21">
        <v>279</v>
      </c>
      <c r="C41" s="21">
        <v>73</v>
      </c>
      <c r="D41" s="21">
        <v>10</v>
      </c>
      <c r="E41" s="21">
        <v>0</v>
      </c>
      <c r="F41" s="21">
        <v>18</v>
      </c>
      <c r="G41" s="21">
        <v>44</v>
      </c>
      <c r="H41" s="21">
        <v>104</v>
      </c>
      <c r="I41" s="21">
        <v>8</v>
      </c>
      <c r="J41" s="21">
        <v>1</v>
      </c>
      <c r="K41" s="22">
        <f>IF((B41-F41-H41)=0,0,(C41-F41)/(B41-F41-H41))</f>
        <v>0.3503184713375796</v>
      </c>
      <c r="L41" s="23">
        <v>2646</v>
      </c>
      <c r="M41" s="23">
        <v>646</v>
      </c>
      <c r="N41" s="23">
        <v>123</v>
      </c>
      <c r="O41" s="23">
        <v>14</v>
      </c>
      <c r="P41" s="23">
        <v>136</v>
      </c>
      <c r="Q41" s="23">
        <v>308</v>
      </c>
      <c r="R41" s="23">
        <v>830</v>
      </c>
      <c r="S41" s="23">
        <v>68</v>
      </c>
      <c r="T41" s="23">
        <v>36</v>
      </c>
      <c r="U41" s="24">
        <f>IF((L41-P41-R41)=0,0,(M41-P41)/(L41-P41-R41))</f>
        <v>0.30357142857142855</v>
      </c>
      <c r="V41" s="25">
        <f>K41-U41</f>
        <v>4.6747042766151048E-2</v>
      </c>
      <c r="W41" s="26">
        <f>(K41-U41)*(B41-F41-H41)</f>
        <v>7.3392857142857144</v>
      </c>
      <c r="X41" s="26">
        <f>W41*IF((M41-P41)=0,1,(M41-P41+N41+2*O41)/(M41-P41))</f>
        <v>9.5122899159663863</v>
      </c>
      <c r="Y41" s="27">
        <f>IF(B41=0,0,C41/B41)</f>
        <v>0.26164874551971329</v>
      </c>
      <c r="Z41" s="27">
        <f>IF((B41+G41+I41+J41)=0,0,(C41+G41+I41)/(B41+G41+I41+J41))</f>
        <v>0.37650602409638556</v>
      </c>
      <c r="AA41" s="27">
        <f>IF(B41=0,0,(C41+D41+2*E41+3*F41)/B41)</f>
        <v>0.49103942652329752</v>
      </c>
      <c r="AB41" s="27">
        <f>Z41+AA41</f>
        <v>0.86754545061968313</v>
      </c>
      <c r="AC41" s="28">
        <f>IF(B41=0,0,(C41-W41)/B41)</f>
        <v>0.23534306195596522</v>
      </c>
      <c r="AD41" s="28">
        <f>IF((B41+G41+I41+J41)=0,0,(C41-W41+G41+I41)/(B41+G41+I41+J41))</f>
        <v>0.35439974182444062</v>
      </c>
      <c r="AE41" s="28">
        <f>IF(B41=0,0,(C41-X41+D41+2*E41+3*F41)/B41)</f>
        <v>0.45694519743381223</v>
      </c>
      <c r="AF41" s="28">
        <f>AD41+AE41</f>
        <v>0.8113449392582528</v>
      </c>
      <c r="AG41" s="29">
        <f>AB41-AF41</f>
        <v>5.6200511361430339E-2</v>
      </c>
    </row>
    <row r="42" spans="1:33">
      <c r="A42" s="32" t="s">
        <v>586</v>
      </c>
      <c r="B42" s="21">
        <v>411</v>
      </c>
      <c r="C42" s="21">
        <v>113</v>
      </c>
      <c r="D42" s="21">
        <v>27</v>
      </c>
      <c r="E42" s="21">
        <v>6</v>
      </c>
      <c r="F42" s="21">
        <v>7</v>
      </c>
      <c r="G42" s="21">
        <v>54</v>
      </c>
      <c r="H42" s="21">
        <v>106</v>
      </c>
      <c r="I42" s="21">
        <v>3</v>
      </c>
      <c r="J42" s="21">
        <v>4</v>
      </c>
      <c r="K42" s="22">
        <f>IF((B42-F42-H42)=0,0,(C42-F42)/(B42-F42-H42))</f>
        <v>0.35570469798657717</v>
      </c>
      <c r="L42" s="23">
        <v>598</v>
      </c>
      <c r="M42" s="23">
        <v>155</v>
      </c>
      <c r="N42" s="23">
        <v>33</v>
      </c>
      <c r="O42" s="23">
        <v>7</v>
      </c>
      <c r="P42" s="23">
        <v>16</v>
      </c>
      <c r="Q42" s="23">
        <v>74</v>
      </c>
      <c r="R42" s="23">
        <v>163</v>
      </c>
      <c r="S42" s="23">
        <v>5</v>
      </c>
      <c r="T42" s="23">
        <v>4</v>
      </c>
      <c r="U42" s="24">
        <f>IF((L42-P42-R42)=0,0,(M42-P42)/(L42-P42-R42))</f>
        <v>0.33174224343675418</v>
      </c>
      <c r="V42" s="25">
        <f>K42-U42</f>
        <v>2.3962454549822987E-2</v>
      </c>
      <c r="W42" s="26">
        <f>(K42-U42)*(B42-F42-H42)</f>
        <v>7.14081145584725</v>
      </c>
      <c r="X42" s="26">
        <f>W42*IF((M42-P42)=0,1,(M42-P42+N42+2*O42)/(M42-P42))</f>
        <v>9.5553304373207801</v>
      </c>
      <c r="Y42" s="27">
        <f>IF(B42=0,0,C42/B42)</f>
        <v>0.27493917274939172</v>
      </c>
      <c r="Z42" s="27">
        <f>IF((B42+G42+I42+J42)=0,0,(C42+G42+I42)/(B42+G42+I42+J42))</f>
        <v>0.36016949152542371</v>
      </c>
      <c r="AA42" s="27">
        <f>IF(B42=0,0,(C42+D42+2*E42+3*F42)/B42)</f>
        <v>0.42092457420924573</v>
      </c>
      <c r="AB42" s="27">
        <f>Z42+AA42</f>
        <v>0.78109406573466944</v>
      </c>
      <c r="AC42" s="28">
        <f>IF(B42=0,0,(C42-W42)/B42)</f>
        <v>0.25756493563054195</v>
      </c>
      <c r="AD42" s="28">
        <f>IF((B42+G42+I42+J42)=0,0,(C42-W42+G42+I42)/(B42+G42+I42+J42))</f>
        <v>0.34504065369523884</v>
      </c>
      <c r="AE42" s="28">
        <f>IF(B42=0,0,(C42-X42+D42+2*E42+3*F42)/B42)</f>
        <v>0.39767559504301514</v>
      </c>
      <c r="AF42" s="28">
        <f>AD42+AE42</f>
        <v>0.74271624873825393</v>
      </c>
      <c r="AG42" s="29">
        <f>AB42-AF42</f>
        <v>3.8377816996415515E-2</v>
      </c>
    </row>
    <row r="43" spans="1:33">
      <c r="A43" s="32" t="s">
        <v>465</v>
      </c>
      <c r="B43" s="21">
        <v>605</v>
      </c>
      <c r="C43" s="21">
        <v>184</v>
      </c>
      <c r="D43" s="21">
        <v>37</v>
      </c>
      <c r="E43" s="21">
        <v>8</v>
      </c>
      <c r="F43" s="21">
        <v>25</v>
      </c>
      <c r="G43" s="21">
        <v>26</v>
      </c>
      <c r="H43" s="21">
        <v>92</v>
      </c>
      <c r="I43" s="21">
        <v>4</v>
      </c>
      <c r="J43" s="21">
        <v>5</v>
      </c>
      <c r="K43" s="22">
        <f>IF((B43-F43-H43)=0,0,(C43-F43)/(B43-F43-H43))</f>
        <v>0.32581967213114754</v>
      </c>
      <c r="L43" s="23">
        <v>4926</v>
      </c>
      <c r="M43" s="23">
        <v>1371</v>
      </c>
      <c r="N43" s="23">
        <v>289</v>
      </c>
      <c r="O43" s="23">
        <v>49</v>
      </c>
      <c r="P43" s="23">
        <v>143</v>
      </c>
      <c r="Q43" s="23">
        <v>321</v>
      </c>
      <c r="R43" s="23">
        <v>849</v>
      </c>
      <c r="S43" s="23">
        <v>37</v>
      </c>
      <c r="T43" s="23">
        <v>48</v>
      </c>
      <c r="U43" s="24">
        <f>IF((L43-P43-R43)=0,0,(M43-P43)/(L43-P43-R43))</f>
        <v>0.31215048296898829</v>
      </c>
      <c r="V43" s="25">
        <f>K43-U43</f>
        <v>1.3669189162159257E-2</v>
      </c>
      <c r="W43" s="26">
        <f>(K43-U43)*(B43-F43-H43)</f>
        <v>6.6705643111337167</v>
      </c>
      <c r="X43" s="26">
        <f>W43*IF((M43-P43)=0,1,(M43-P43+N43+2*O43)/(M43-P43))</f>
        <v>8.7727698391538702</v>
      </c>
      <c r="Y43" s="27">
        <f>IF(B43=0,0,C43/B43)</f>
        <v>0.30413223140495865</v>
      </c>
      <c r="Z43" s="27">
        <f>IF((B43+G43+I43+J43)=0,0,(C43+G43+I43)/(B43+G43+I43+J43))</f>
        <v>0.33437499999999998</v>
      </c>
      <c r="AA43" s="27">
        <f>IF(B43=0,0,(C43+D43+2*E43+3*F43)/B43)</f>
        <v>0.51570247933884295</v>
      </c>
      <c r="AB43" s="27">
        <f>Z43+AA43</f>
        <v>0.85007747933884292</v>
      </c>
      <c r="AC43" s="28">
        <f>IF(B43=0,0,(C43-W43)/B43)</f>
        <v>0.29310650527085336</v>
      </c>
      <c r="AD43" s="28">
        <f>IF((B43+G43+I43+J43)=0,0,(C43-W43+G43+I43)/(B43+G43+I43+J43))</f>
        <v>0.32395224326385358</v>
      </c>
      <c r="AE43" s="28">
        <f>IF(B43=0,0,(C43-X43+D43+2*E43+3*F43)/B43)</f>
        <v>0.5012020333237126</v>
      </c>
      <c r="AF43" s="28">
        <f>AD43+AE43</f>
        <v>0.82515427658756613</v>
      </c>
      <c r="AG43" s="29">
        <f>AB43-AF43</f>
        <v>2.4923202751276796E-2</v>
      </c>
    </row>
    <row r="44" spans="1:33">
      <c r="A44" s="32" t="s">
        <v>51</v>
      </c>
      <c r="B44" s="21">
        <v>613</v>
      </c>
      <c r="C44" s="21">
        <v>192</v>
      </c>
      <c r="D44" s="21">
        <v>32</v>
      </c>
      <c r="E44" s="21">
        <v>1</v>
      </c>
      <c r="F44" s="21">
        <v>29</v>
      </c>
      <c r="G44" s="21">
        <v>54</v>
      </c>
      <c r="H44" s="21">
        <v>110</v>
      </c>
      <c r="I44" s="21">
        <v>7</v>
      </c>
      <c r="J44" s="21">
        <v>4</v>
      </c>
      <c r="K44" s="22">
        <f>IF((B44-F44-H44)=0,0,(C44-F44)/(B44-F44-H44))</f>
        <v>0.34388185654008441</v>
      </c>
      <c r="L44" s="23">
        <v>3185</v>
      </c>
      <c r="M44" s="23">
        <v>956</v>
      </c>
      <c r="N44" s="23">
        <v>217</v>
      </c>
      <c r="O44" s="23">
        <v>4</v>
      </c>
      <c r="P44" s="23">
        <v>103</v>
      </c>
      <c r="Q44" s="23">
        <v>307</v>
      </c>
      <c r="R44" s="23">
        <v>498</v>
      </c>
      <c r="S44" s="23">
        <v>19</v>
      </c>
      <c r="T44" s="23">
        <v>28</v>
      </c>
      <c r="U44" s="24">
        <f>IF((L44-P44-R44)=0,0,(M44-P44)/(L44-P44-R44))</f>
        <v>0.33010835913312692</v>
      </c>
      <c r="V44" s="25">
        <f>K44-U44</f>
        <v>1.3773497406957491E-2</v>
      </c>
      <c r="W44" s="26">
        <f>(K44-U44)*(B44-F44-H44)</f>
        <v>6.5286377708978511</v>
      </c>
      <c r="X44" s="26">
        <f>W44*IF((M44-P44)=0,1,(M44-P44+N44+2*O44)/(M44-P44))</f>
        <v>8.2507286248861469</v>
      </c>
      <c r="Y44" s="27">
        <f>IF(B44=0,0,C44/B44)</f>
        <v>0.31321370309951058</v>
      </c>
      <c r="Z44" s="27">
        <f>IF((B44+G44+I44+J44)=0,0,(C44+G44+I44)/(B44+G44+I44+J44))</f>
        <v>0.37315634218289084</v>
      </c>
      <c r="AA44" s="27">
        <f>IF(B44=0,0,(C44+D44+2*E44+3*F44)/B44)</f>
        <v>0.51060358890701463</v>
      </c>
      <c r="AB44" s="27">
        <f>Z44+AA44</f>
        <v>0.88375993108990547</v>
      </c>
      <c r="AC44" s="28">
        <f>IF(B44=0,0,(C44-W44)/B44)</f>
        <v>0.30256339678483218</v>
      </c>
      <c r="AD44" s="28">
        <f>IF((B44+G44+I44+J44)=0,0,(C44-W44+G44+I44)/(B44+G44+I44+J44))</f>
        <v>0.36352708293377894</v>
      </c>
      <c r="AE44" s="28">
        <f>IF(B44=0,0,(C44-X44+D44+2*E44+3*F44)/B44)</f>
        <v>0.49714399898060985</v>
      </c>
      <c r="AF44" s="28">
        <f>AD44+AE44</f>
        <v>0.86067108191438879</v>
      </c>
      <c r="AG44" s="29">
        <f>AB44-AF44</f>
        <v>2.3088849175516679E-2</v>
      </c>
    </row>
    <row r="45" spans="1:33">
      <c r="A45" s="32" t="s">
        <v>91</v>
      </c>
      <c r="B45" s="21">
        <v>224</v>
      </c>
      <c r="C45" s="21">
        <v>58</v>
      </c>
      <c r="D45" s="21">
        <v>10</v>
      </c>
      <c r="E45" s="21">
        <v>2</v>
      </c>
      <c r="F45" s="21">
        <v>8</v>
      </c>
      <c r="G45" s="21">
        <v>11</v>
      </c>
      <c r="H45" s="21">
        <v>52</v>
      </c>
      <c r="I45" s="21">
        <v>1</v>
      </c>
      <c r="J45" s="21">
        <v>3</v>
      </c>
      <c r="K45" s="22">
        <f>IF((B45-F45-H45)=0,0,(C45-F45)/(B45-F45-H45))</f>
        <v>0.3048780487804878</v>
      </c>
      <c r="L45" s="23">
        <v>1045</v>
      </c>
      <c r="M45" s="23">
        <v>238</v>
      </c>
      <c r="N45" s="23">
        <v>42</v>
      </c>
      <c r="O45" s="23">
        <v>16</v>
      </c>
      <c r="P45" s="23">
        <v>30</v>
      </c>
      <c r="Q45" s="23">
        <v>44</v>
      </c>
      <c r="R45" s="23">
        <v>231</v>
      </c>
      <c r="S45" s="23">
        <v>10</v>
      </c>
      <c r="T45" s="23">
        <v>7</v>
      </c>
      <c r="U45" s="24">
        <f>IF((L45-P45-R45)=0,0,(M45-P45)/(L45-P45-R45))</f>
        <v>0.26530612244897961</v>
      </c>
      <c r="V45" s="25">
        <f>K45-U45</f>
        <v>3.9571926331508189E-2</v>
      </c>
      <c r="W45" s="26">
        <f>(K45-U45)*(B45-F45-H45)</f>
        <v>6.489795918367343</v>
      </c>
      <c r="X45" s="26">
        <f>W45*IF((M45-P45)=0,1,(M45-P45+N45+2*O45)/(M45-P45))</f>
        <v>8.7986656200941873</v>
      </c>
      <c r="Y45" s="27">
        <f>IF(B45=0,0,C45/B45)</f>
        <v>0.25892857142857145</v>
      </c>
      <c r="Z45" s="27">
        <f>IF((B45+G45+I45+J45)=0,0,(C45+G45+I45)/(B45+G45+I45+J45))</f>
        <v>0.29288702928870292</v>
      </c>
      <c r="AA45" s="27">
        <f>IF(B45=0,0,(C45+D45+2*E45+3*F45)/B45)</f>
        <v>0.42857142857142855</v>
      </c>
      <c r="AB45" s="27">
        <f>Z45+AA45</f>
        <v>0.72145845786013152</v>
      </c>
      <c r="AC45" s="28">
        <f>IF(B45=0,0,(C45-W45)/B45)</f>
        <v>0.22995626822157436</v>
      </c>
      <c r="AD45" s="28">
        <f>IF((B45+G45+I45+J45)=0,0,(C45-W45+G45+I45)/(B45+G45+I45+J45))</f>
        <v>0.26573307147126635</v>
      </c>
      <c r="AE45" s="28">
        <f>IF(B45=0,0,(C45-X45+D45+2*E45+3*F45)/B45)</f>
        <v>0.38929167133886527</v>
      </c>
      <c r="AF45" s="28">
        <f>AD45+AE45</f>
        <v>0.65502474281013168</v>
      </c>
      <c r="AG45" s="29">
        <f>AB45-AF45</f>
        <v>6.6433715049999842E-2</v>
      </c>
    </row>
    <row r="46" spans="1:33">
      <c r="A46" s="32" t="s">
        <v>212</v>
      </c>
      <c r="B46" s="21">
        <v>174</v>
      </c>
      <c r="C46" s="21">
        <v>55</v>
      </c>
      <c r="D46" s="21">
        <v>7</v>
      </c>
      <c r="E46" s="21">
        <v>2</v>
      </c>
      <c r="F46" s="21">
        <v>4</v>
      </c>
      <c r="G46" s="21">
        <v>13</v>
      </c>
      <c r="H46" s="21">
        <v>31</v>
      </c>
      <c r="I46" s="21">
        <v>4</v>
      </c>
      <c r="J46" s="21">
        <v>0</v>
      </c>
      <c r="K46" s="22">
        <f>IF((B46-F46-H46)=0,0,(C46-F46)/(B46-F46-H46))</f>
        <v>0.36690647482014388</v>
      </c>
      <c r="L46" s="23">
        <v>601</v>
      </c>
      <c r="M46" s="23">
        <v>160</v>
      </c>
      <c r="N46" s="23">
        <v>17</v>
      </c>
      <c r="O46" s="23">
        <v>6</v>
      </c>
      <c r="P46" s="23">
        <v>5</v>
      </c>
      <c r="Q46" s="23">
        <v>60</v>
      </c>
      <c r="R46" s="23">
        <v>113</v>
      </c>
      <c r="S46" s="23">
        <v>7</v>
      </c>
      <c r="T46" s="23">
        <v>1</v>
      </c>
      <c r="U46" s="24">
        <f>IF((L46-P46-R46)=0,0,(M46-P46)/(L46-P46-R46))</f>
        <v>0.32091097308488614</v>
      </c>
      <c r="V46" s="25">
        <f>K46-U46</f>
        <v>4.5995501735257738E-2</v>
      </c>
      <c r="W46" s="26">
        <f>(K46-U46)*(B46-F46-H46)</f>
        <v>6.3933747412008257</v>
      </c>
      <c r="X46" s="26">
        <f>W46*IF((M46-P46)=0,1,(M46-P46+N46+2*O46)/(M46-P46))</f>
        <v>7.5895545314900117</v>
      </c>
      <c r="Y46" s="27">
        <f>IF(B46=0,0,C46/B46)</f>
        <v>0.31609195402298851</v>
      </c>
      <c r="Z46" s="27">
        <f>IF((B46+G46+I46+J46)=0,0,(C46+G46+I46)/(B46+G46+I46+J46))</f>
        <v>0.37696335078534032</v>
      </c>
      <c r="AA46" s="27">
        <f>IF(B46=0,0,(C46+D46+2*E46+3*F46)/B46)</f>
        <v>0.44827586206896552</v>
      </c>
      <c r="AB46" s="27">
        <f>Z46+AA46</f>
        <v>0.82523921285430579</v>
      </c>
      <c r="AC46" s="28">
        <f>IF(B46=0,0,(C46-W46)/B46)</f>
        <v>0.27934842102758145</v>
      </c>
      <c r="AD46" s="28">
        <f>IF((B46+G46+I46+J46)=0,0,(C46-W46+G46+I46)/(B46+G46+I46+J46))</f>
        <v>0.34349018460104275</v>
      </c>
      <c r="AE46" s="28">
        <f>IF(B46=0,0,(C46-X46+D46+2*E46+3*F46)/B46)</f>
        <v>0.40465773257764365</v>
      </c>
      <c r="AF46" s="28">
        <f>AD46+AE46</f>
        <v>0.74814791717868645</v>
      </c>
      <c r="AG46" s="29">
        <f>AB46-AF46</f>
        <v>7.7091295675619342E-2</v>
      </c>
    </row>
    <row r="47" spans="1:33">
      <c r="A47" s="32" t="s">
        <v>203</v>
      </c>
      <c r="B47" s="21">
        <v>507</v>
      </c>
      <c r="C47" s="21">
        <v>125</v>
      </c>
      <c r="D47" s="21">
        <v>31</v>
      </c>
      <c r="E47" s="21">
        <v>3</v>
      </c>
      <c r="F47" s="21">
        <v>19</v>
      </c>
      <c r="G47" s="21">
        <v>43</v>
      </c>
      <c r="H47" s="21">
        <v>132</v>
      </c>
      <c r="I47" s="21">
        <v>1</v>
      </c>
      <c r="J47" s="21">
        <v>1</v>
      </c>
      <c r="K47" s="22">
        <f>IF((B47-F47-H47)=0,0,(C47-F47)/(B47-F47-H47))</f>
        <v>0.29775280898876405</v>
      </c>
      <c r="L47" s="23">
        <v>1079</v>
      </c>
      <c r="M47" s="23">
        <v>237</v>
      </c>
      <c r="N47" s="23">
        <v>48</v>
      </c>
      <c r="O47" s="23">
        <v>8</v>
      </c>
      <c r="P47" s="23">
        <v>31</v>
      </c>
      <c r="Q47" s="23">
        <v>96</v>
      </c>
      <c r="R47" s="23">
        <v>312</v>
      </c>
      <c r="S47" s="23">
        <v>1</v>
      </c>
      <c r="T47" s="23">
        <v>3</v>
      </c>
      <c r="U47" s="24">
        <f>IF((L47-P47-R47)=0,0,(M47-P47)/(L47-P47-R47))</f>
        <v>0.27989130434782611</v>
      </c>
      <c r="V47" s="25">
        <f>K47-U47</f>
        <v>1.7861504640937942E-2</v>
      </c>
      <c r="W47" s="26">
        <f>(K47-U47)*(B47-F47-H47)</f>
        <v>6.3586956521739069</v>
      </c>
      <c r="X47" s="26">
        <f>W47*IF((M47-P47)=0,1,(M47-P47+N47+2*O47)/(M47-P47))</f>
        <v>8.3342127479949273</v>
      </c>
      <c r="Y47" s="27">
        <f>IF(B47=0,0,C47/B47)</f>
        <v>0.2465483234714004</v>
      </c>
      <c r="Z47" s="27">
        <f>IF((B47+G47+I47+J47)=0,0,(C47+G47+I47)/(B47+G47+I47+J47))</f>
        <v>0.3061594202898551</v>
      </c>
      <c r="AA47" s="27">
        <f>IF(B47=0,0,(C47+D47+2*E47+3*F47)/B47)</f>
        <v>0.43195266272189348</v>
      </c>
      <c r="AB47" s="27">
        <f>Z47+AA47</f>
        <v>0.73811208301174858</v>
      </c>
      <c r="AC47" s="28">
        <f>IF(B47=0,0,(C47-W47)/B47)</f>
        <v>0.23400651745133352</v>
      </c>
      <c r="AD47" s="28">
        <f>IF((B47+G47+I47+J47)=0,0,(C47-W47+G47+I47)/(B47+G47+I47+J47))</f>
        <v>0.29464004410838063</v>
      </c>
      <c r="AE47" s="28">
        <f>IF(B47=0,0,(C47-X47+D47+2*E47+3*F47)/B47)</f>
        <v>0.41551437327811652</v>
      </c>
      <c r="AF47" s="28">
        <f>AD47+AE47</f>
        <v>0.71015441738649709</v>
      </c>
      <c r="AG47" s="29">
        <f>AB47-AF47</f>
        <v>2.7957665625251482E-2</v>
      </c>
    </row>
    <row r="48" spans="1:33">
      <c r="A48" s="32" t="s">
        <v>533</v>
      </c>
      <c r="B48" s="21">
        <v>316</v>
      </c>
      <c r="C48" s="21">
        <v>101</v>
      </c>
      <c r="D48" s="21">
        <v>17</v>
      </c>
      <c r="E48" s="21">
        <v>4</v>
      </c>
      <c r="F48" s="21">
        <v>12</v>
      </c>
      <c r="G48" s="21">
        <v>22</v>
      </c>
      <c r="H48" s="21">
        <v>44</v>
      </c>
      <c r="I48" s="21">
        <v>4</v>
      </c>
      <c r="J48" s="21">
        <v>3</v>
      </c>
      <c r="K48" s="22">
        <f>IF((B48-F48-H48)=0,0,(C48-F48)/(B48-F48-H48))</f>
        <v>0.34230769230769231</v>
      </c>
      <c r="L48" s="23">
        <v>1023</v>
      </c>
      <c r="M48" s="23">
        <v>285</v>
      </c>
      <c r="N48" s="23">
        <v>42</v>
      </c>
      <c r="O48" s="23">
        <v>5</v>
      </c>
      <c r="P48" s="23">
        <v>28</v>
      </c>
      <c r="Q48" s="23">
        <v>69</v>
      </c>
      <c r="R48" s="23">
        <v>187</v>
      </c>
      <c r="S48" s="23">
        <v>7</v>
      </c>
      <c r="T48" s="23">
        <v>7</v>
      </c>
      <c r="U48" s="24">
        <f>IF((L48-P48-R48)=0,0,(M48-P48)/(L48-P48-R48))</f>
        <v>0.31806930693069307</v>
      </c>
      <c r="V48" s="25">
        <f>K48-U48</f>
        <v>2.4238385376999239E-2</v>
      </c>
      <c r="W48" s="26">
        <f>(K48-U48)*(B48-F48-H48)</f>
        <v>6.3019801980198018</v>
      </c>
      <c r="X48" s="26">
        <f>W48*IF((M48-P48)=0,1,(M48-P48+N48+2*O48)/(M48-P48))</f>
        <v>7.5770890318603836</v>
      </c>
      <c r="Y48" s="27">
        <f>IF(B48=0,0,C48/B48)</f>
        <v>0.31962025316455694</v>
      </c>
      <c r="Z48" s="27">
        <f>IF((B48+G48+I48+J48)=0,0,(C48+G48+I48)/(B48+G48+I48+J48))</f>
        <v>0.36811594202898551</v>
      </c>
      <c r="AA48" s="27">
        <f>IF(B48=0,0,(C48+D48+2*E48+3*F48)/B48)</f>
        <v>0.51265822784810122</v>
      </c>
      <c r="AB48" s="27">
        <f>Z48+AA48</f>
        <v>0.88077416987708679</v>
      </c>
      <c r="AC48" s="28">
        <f>IF(B48=0,0,(C48-W48)/B48)</f>
        <v>0.29967727785436771</v>
      </c>
      <c r="AD48" s="28">
        <f>IF((B48+G48+I48+J48)=0,0,(C48-W48+G48+I48)/(B48+G48+I48+J48))</f>
        <v>0.34984933275936286</v>
      </c>
      <c r="AE48" s="28">
        <f>IF(B48=0,0,(C48-X48+D48+2*E48+3*F48)/B48)</f>
        <v>0.48868009800044176</v>
      </c>
      <c r="AF48" s="28">
        <f>AD48+AE48</f>
        <v>0.83852943075980457</v>
      </c>
      <c r="AG48" s="29">
        <f>AB48-AF48</f>
        <v>4.2244739117282215E-2</v>
      </c>
    </row>
    <row r="49" spans="1:33">
      <c r="A49" s="32" t="s">
        <v>688</v>
      </c>
      <c r="B49" s="21">
        <v>337</v>
      </c>
      <c r="C49" s="21">
        <v>96</v>
      </c>
      <c r="D49" s="21">
        <v>15</v>
      </c>
      <c r="E49" s="21">
        <v>0</v>
      </c>
      <c r="F49" s="21">
        <v>15</v>
      </c>
      <c r="G49" s="21">
        <v>27</v>
      </c>
      <c r="H49" s="21">
        <v>62</v>
      </c>
      <c r="I49" s="21">
        <v>3</v>
      </c>
      <c r="J49" s="21">
        <v>1</v>
      </c>
      <c r="K49" s="22">
        <f>IF((B49-F49-H49)=0,0,(C49-F49)/(B49-F49-H49))</f>
        <v>0.31153846153846154</v>
      </c>
      <c r="L49" s="23">
        <v>465</v>
      </c>
      <c r="M49" s="23">
        <v>114</v>
      </c>
      <c r="N49" s="23">
        <v>23</v>
      </c>
      <c r="O49" s="23">
        <v>1</v>
      </c>
      <c r="P49" s="23">
        <v>16</v>
      </c>
      <c r="Q49" s="23">
        <v>48</v>
      </c>
      <c r="R49" s="23">
        <v>108</v>
      </c>
      <c r="S49" s="23">
        <v>7</v>
      </c>
      <c r="T49" s="23">
        <v>1</v>
      </c>
      <c r="U49" s="24">
        <f>IF((L49-P49-R49)=0,0,(M49-P49)/(L49-P49-R49))</f>
        <v>0.28739002932551322</v>
      </c>
      <c r="V49" s="25">
        <f>K49-U49</f>
        <v>2.4148432212948323E-2</v>
      </c>
      <c r="W49" s="26">
        <f>(K49-U49)*(B49-F49-H49)</f>
        <v>6.2785923753665642</v>
      </c>
      <c r="X49" s="26">
        <f>W49*IF((M49-P49)=0,1,(M49-P49+N49+2*O49)/(M49-P49))</f>
        <v>7.8802741037764017</v>
      </c>
      <c r="Y49" s="27">
        <f>IF(B49=0,0,C49/B49)</f>
        <v>0.28486646884272998</v>
      </c>
      <c r="Z49" s="27">
        <f>IF((B49+G49+I49+J49)=0,0,(C49+G49+I49)/(B49+G49+I49+J49))</f>
        <v>0.34239130434782611</v>
      </c>
      <c r="AA49" s="27">
        <f>IF(B49=0,0,(C49+D49+2*E49+3*F49)/B49)</f>
        <v>0.4629080118694362</v>
      </c>
      <c r="AB49" s="27">
        <f>Z49+AA49</f>
        <v>0.80529931621726236</v>
      </c>
      <c r="AC49" s="28">
        <f>IF(B49=0,0,(C49-W49)/B49)</f>
        <v>0.26623563093363034</v>
      </c>
      <c r="AD49" s="28">
        <f>IF((B49+G49+I49+J49)=0,0,(C49-W49+G49+I49)/(B49+G49+I49+J49))</f>
        <v>0.3253299120234604</v>
      </c>
      <c r="AE49" s="28">
        <f>IF(B49=0,0,(C49-X49+D49+2*E49+3*F49)/B49)</f>
        <v>0.4395244091876071</v>
      </c>
      <c r="AF49" s="28">
        <f>AD49+AE49</f>
        <v>0.76485432121106744</v>
      </c>
      <c r="AG49" s="29">
        <f>AB49-AF49</f>
        <v>4.0444995006194917E-2</v>
      </c>
    </row>
    <row r="50" spans="1:33">
      <c r="A50" s="32" t="s">
        <v>434</v>
      </c>
      <c r="B50" s="21">
        <v>300</v>
      </c>
      <c r="C50" s="21">
        <v>90</v>
      </c>
      <c r="D50" s="21">
        <v>21</v>
      </c>
      <c r="E50" s="21">
        <v>3</v>
      </c>
      <c r="F50" s="21">
        <v>5</v>
      </c>
      <c r="G50" s="21">
        <v>42</v>
      </c>
      <c r="H50" s="21">
        <v>57</v>
      </c>
      <c r="I50" s="21">
        <v>1</v>
      </c>
      <c r="J50" s="21">
        <v>1</v>
      </c>
      <c r="K50" s="22">
        <f>IF((B50-F50-H50)=0,0,(C50-F50)/(B50-F50-H50))</f>
        <v>0.35714285714285715</v>
      </c>
      <c r="L50" s="23">
        <v>3380</v>
      </c>
      <c r="M50" s="23">
        <v>904</v>
      </c>
      <c r="N50" s="23">
        <v>185</v>
      </c>
      <c r="O50" s="23">
        <v>19</v>
      </c>
      <c r="P50" s="23">
        <v>145</v>
      </c>
      <c r="Q50" s="23">
        <v>477</v>
      </c>
      <c r="R50" s="23">
        <v>944</v>
      </c>
      <c r="S50" s="23">
        <v>42</v>
      </c>
      <c r="T50" s="23">
        <v>29</v>
      </c>
      <c r="U50" s="24">
        <f>IF((L50-P50-R50)=0,0,(M50-P50)/(L50-P50-R50))</f>
        <v>0.33129637712789173</v>
      </c>
      <c r="V50" s="25">
        <f>K50-U50</f>
        <v>2.5846480014965423E-2</v>
      </c>
      <c r="W50" s="26">
        <f>(K50-U50)*(B50-F50-H50)</f>
        <v>6.1514622435617703</v>
      </c>
      <c r="X50" s="26">
        <f>W50*IF((M50-P50)=0,1,(M50-P50+N50+2*O50)/(M50-P50))</f>
        <v>7.9588088579415786</v>
      </c>
      <c r="Y50" s="27">
        <f>IF(B50=0,0,C50/B50)</f>
        <v>0.3</v>
      </c>
      <c r="Z50" s="27">
        <f>IF((B50+G50+I50+J50)=0,0,(C50+G50+I50)/(B50+G50+I50+J50))</f>
        <v>0.38662790697674421</v>
      </c>
      <c r="AA50" s="27">
        <f>IF(B50=0,0,(C50+D50+2*E50+3*F50)/B50)</f>
        <v>0.44</v>
      </c>
      <c r="AB50" s="27">
        <f>Z50+AA50</f>
        <v>0.82662790697674415</v>
      </c>
      <c r="AC50" s="28">
        <f>IF(B50=0,0,(C50-W50)/B50)</f>
        <v>0.27949512585479414</v>
      </c>
      <c r="AD50" s="28">
        <f>IF((B50+G50+I50+J50)=0,0,(C50-W50+G50+I50)/(B50+G50+I50+J50))</f>
        <v>0.36874574929197163</v>
      </c>
      <c r="AE50" s="28">
        <f>IF(B50=0,0,(C50-X50+D50+2*E50+3*F50)/B50)</f>
        <v>0.41347063714019472</v>
      </c>
      <c r="AF50" s="28">
        <f>AD50+AE50</f>
        <v>0.78221638643216629</v>
      </c>
      <c r="AG50" s="29">
        <f>AB50-AF50</f>
        <v>4.4411520544577865E-2</v>
      </c>
    </row>
    <row r="51" spans="1:33">
      <c r="A51" s="32" t="s">
        <v>454</v>
      </c>
      <c r="B51" s="21">
        <v>629</v>
      </c>
      <c r="C51" s="21">
        <v>188</v>
      </c>
      <c r="D51" s="21">
        <v>47</v>
      </c>
      <c r="E51" s="21">
        <v>1</v>
      </c>
      <c r="F51" s="21">
        <v>18</v>
      </c>
      <c r="G51" s="21">
        <v>42</v>
      </c>
      <c r="H51" s="21">
        <v>110</v>
      </c>
      <c r="I51" s="21">
        <v>5</v>
      </c>
      <c r="J51" s="21">
        <v>8</v>
      </c>
      <c r="K51" s="22">
        <f>IF((B51-F51-H51)=0,0,(C51-F51)/(B51-F51-H51))</f>
        <v>0.33932135728542911</v>
      </c>
      <c r="L51" s="23">
        <v>4426</v>
      </c>
      <c r="M51" s="23">
        <v>1301</v>
      </c>
      <c r="N51" s="23">
        <v>278</v>
      </c>
      <c r="O51" s="23">
        <v>12</v>
      </c>
      <c r="P51" s="23">
        <v>213</v>
      </c>
      <c r="Q51" s="23">
        <v>531</v>
      </c>
      <c r="R51" s="23">
        <v>890</v>
      </c>
      <c r="S51" s="23">
        <v>31</v>
      </c>
      <c r="T51" s="23">
        <v>37</v>
      </c>
      <c r="U51" s="24">
        <f>IF((L51-P51-R51)=0,0,(M51-P51)/(L51-P51-R51))</f>
        <v>0.32741498645801986</v>
      </c>
      <c r="V51" s="25">
        <f>K51-U51</f>
        <v>1.1906370827409252E-2</v>
      </c>
      <c r="W51" s="26">
        <f>(K51-U51)*(B51-F51-H51)</f>
        <v>5.965091784532035</v>
      </c>
      <c r="X51" s="26">
        <f>W51*IF((M51-P51)=0,1,(M51-P51+N51+2*O51)/(M51-P51))</f>
        <v>7.6208433644297138</v>
      </c>
      <c r="Y51" s="27">
        <f>IF(B51=0,0,C51/B51)</f>
        <v>0.2988871224165342</v>
      </c>
      <c r="Z51" s="27">
        <f>IF((B51+G51+I51+J51)=0,0,(C51+G51+I51)/(B51+G51+I51+J51))</f>
        <v>0.3435672514619883</v>
      </c>
      <c r="AA51" s="27">
        <f>IF(B51=0,0,(C51+D51+2*E51+3*F51)/B51)</f>
        <v>0.4626391096979332</v>
      </c>
      <c r="AB51" s="27">
        <f>Z51+AA51</f>
        <v>0.8062063611599215</v>
      </c>
      <c r="AC51" s="28">
        <f>IF(B51=0,0,(C51-W51)/B51)</f>
        <v>0.28940366965893161</v>
      </c>
      <c r="AD51" s="28">
        <f>IF((B51+G51+I51+J51)=0,0,(C51-W51+G51+I51)/(B51+G51+I51+J51))</f>
        <v>0.33484635704015786</v>
      </c>
      <c r="AE51" s="28">
        <f>IF(B51=0,0,(C51-X51+D51+2*E51+3*F51)/B51)</f>
        <v>0.45052330148739322</v>
      </c>
      <c r="AF51" s="28">
        <f>AD51+AE51</f>
        <v>0.78536965852755114</v>
      </c>
      <c r="AG51" s="29">
        <f>AB51-AF51</f>
        <v>2.0836702632370363E-2</v>
      </c>
    </row>
    <row r="52" spans="1:33">
      <c r="A52" s="32" t="s">
        <v>472</v>
      </c>
      <c r="B52" s="21">
        <v>294</v>
      </c>
      <c r="C52" s="21">
        <v>81</v>
      </c>
      <c r="D52" s="21">
        <v>19</v>
      </c>
      <c r="E52" s="21">
        <v>2</v>
      </c>
      <c r="F52" s="21">
        <v>10</v>
      </c>
      <c r="G52" s="21">
        <v>56</v>
      </c>
      <c r="H52" s="21">
        <v>51</v>
      </c>
      <c r="I52" s="21">
        <v>5</v>
      </c>
      <c r="J52" s="21">
        <v>5</v>
      </c>
      <c r="K52" s="22">
        <f>IF((B52-F52-H52)=0,0,(C52-F52)/(B52-F52-H52))</f>
        <v>0.30472103004291845</v>
      </c>
      <c r="L52" s="23">
        <v>889</v>
      </c>
      <c r="M52" s="23">
        <v>227</v>
      </c>
      <c r="N52" s="23">
        <v>52</v>
      </c>
      <c r="O52" s="23">
        <v>6</v>
      </c>
      <c r="P52" s="23">
        <v>20</v>
      </c>
      <c r="Q52" s="23">
        <v>140</v>
      </c>
      <c r="R52" s="23">
        <v>128</v>
      </c>
      <c r="S52" s="23">
        <v>8</v>
      </c>
      <c r="T52" s="23">
        <v>8</v>
      </c>
      <c r="U52" s="24">
        <f>IF((L52-P52-R52)=0,0,(M52-P52)/(L52-P52-R52))</f>
        <v>0.2793522267206478</v>
      </c>
      <c r="V52" s="25">
        <f>K52-U52</f>
        <v>2.536880332227065E-2</v>
      </c>
      <c r="W52" s="26">
        <f>(K52-U52)*(B52-F52-H52)</f>
        <v>5.9109311740890611</v>
      </c>
      <c r="X52" s="26">
        <f>W52*IF((M52-P52)=0,1,(M52-P52+N52+2*O52)/(M52-P52))</f>
        <v>7.7384654501359211</v>
      </c>
      <c r="Y52" s="27">
        <f>IF(B52=0,0,C52/B52)</f>
        <v>0.27551020408163263</v>
      </c>
      <c r="Z52" s="27">
        <f>IF((B52+G52+I52+J52)=0,0,(C52+G52+I52)/(B52+G52+I52+J52))</f>
        <v>0.39444444444444443</v>
      </c>
      <c r="AA52" s="27">
        <f>IF(B52=0,0,(C52+D52+2*E52+3*F52)/B52)</f>
        <v>0.45578231292517007</v>
      </c>
      <c r="AB52" s="27">
        <f>Z52+AA52</f>
        <v>0.85022675736961451</v>
      </c>
      <c r="AC52" s="28">
        <f>IF(B52=0,0,(C52-W52)/B52)</f>
        <v>0.2554049960064998</v>
      </c>
      <c r="AD52" s="28">
        <f>IF((B52+G52+I52+J52)=0,0,(C52-W52+G52+I52)/(B52+G52+I52+J52))</f>
        <v>0.37802519118308597</v>
      </c>
      <c r="AE52" s="28">
        <f>IF(B52=0,0,(C52-X52+D52+2*E52+3*F52)/B52)</f>
        <v>0.42946100187028596</v>
      </c>
      <c r="AF52" s="28">
        <f>AD52+AE52</f>
        <v>0.80748619305337188</v>
      </c>
      <c r="AG52" s="29">
        <f>AB52-AF52</f>
        <v>4.2740564316242624E-2</v>
      </c>
    </row>
    <row r="53" spans="1:33">
      <c r="A53" s="32" t="s">
        <v>921</v>
      </c>
      <c r="B53" s="21">
        <v>199</v>
      </c>
      <c r="C53" s="21">
        <v>60</v>
      </c>
      <c r="D53" s="21">
        <v>7</v>
      </c>
      <c r="E53" s="21">
        <v>0</v>
      </c>
      <c r="F53" s="21">
        <v>1</v>
      </c>
      <c r="G53" s="21">
        <v>6</v>
      </c>
      <c r="H53" s="21">
        <v>35</v>
      </c>
      <c r="I53" s="21">
        <v>1</v>
      </c>
      <c r="J53" s="21">
        <v>2</v>
      </c>
      <c r="K53" s="22">
        <f>IF((B53-F53-H53)=0,0,(C53-F53)/(B53-F53-H53))</f>
        <v>0.3619631901840491</v>
      </c>
      <c r="L53" s="23">
        <v>3906</v>
      </c>
      <c r="M53" s="23">
        <v>1096</v>
      </c>
      <c r="N53" s="23">
        <v>178</v>
      </c>
      <c r="O53" s="23">
        <v>41</v>
      </c>
      <c r="P53" s="23">
        <v>42</v>
      </c>
      <c r="Q53" s="23">
        <v>333</v>
      </c>
      <c r="R53" s="23">
        <v>630</v>
      </c>
      <c r="S53" s="23">
        <v>25</v>
      </c>
      <c r="T53" s="23">
        <v>24</v>
      </c>
      <c r="U53" s="24">
        <f>IF((L53-P53-R53)=0,0,(M53-P53)/(L53-P53-R53))</f>
        <v>0.32591218305504022</v>
      </c>
      <c r="V53" s="25">
        <f>K53-U53</f>
        <v>3.6051007129008883E-2</v>
      </c>
      <c r="W53" s="26">
        <f>(K53-U53)*(B53-F53-H53)</f>
        <v>5.8763141620284483</v>
      </c>
      <c r="X53" s="26">
        <f>W53*IF((M53-P53)=0,1,(M53-P53+N53+2*O53)/(M53-P53))</f>
        <v>7.3258793253371728</v>
      </c>
      <c r="Y53" s="27">
        <f>IF(B53=0,0,C53/B53)</f>
        <v>0.30150753768844218</v>
      </c>
      <c r="Z53" s="27">
        <f>IF((B53+G53+I53+J53)=0,0,(C53+G53+I53)/(B53+G53+I53+J53))</f>
        <v>0.32211538461538464</v>
      </c>
      <c r="AA53" s="27">
        <f>IF(B53=0,0,(C53+D53+2*E53+3*F53)/B53)</f>
        <v>0.35175879396984927</v>
      </c>
      <c r="AB53" s="27">
        <f>Z53+AA53</f>
        <v>0.67387417858523391</v>
      </c>
      <c r="AC53" s="28">
        <f>IF(B53=0,0,(C53-W53)/B53)</f>
        <v>0.27197832079382689</v>
      </c>
      <c r="AD53" s="28">
        <f>IF((B53+G53+I53+J53)=0,0,(C53-W53+G53+I53)/(B53+G53+I53+J53))</f>
        <v>0.29386387422101706</v>
      </c>
      <c r="AE53" s="28">
        <f>IF(B53=0,0,(C53-X53+D53+2*E53+3*F53)/B53)</f>
        <v>0.31494533002343134</v>
      </c>
      <c r="AF53" s="28">
        <f>AD53+AE53</f>
        <v>0.6088092042444484</v>
      </c>
      <c r="AG53" s="29">
        <f>AB53-AF53</f>
        <v>6.5064974340785509E-2</v>
      </c>
    </row>
    <row r="54" spans="1:33">
      <c r="A54" s="32" t="s">
        <v>163</v>
      </c>
      <c r="B54" s="21">
        <v>457</v>
      </c>
      <c r="C54" s="21">
        <v>139</v>
      </c>
      <c r="D54" s="21">
        <v>29</v>
      </c>
      <c r="E54" s="21">
        <v>3</v>
      </c>
      <c r="F54" s="21">
        <v>15</v>
      </c>
      <c r="G54" s="21">
        <v>54</v>
      </c>
      <c r="H54" s="21">
        <v>74</v>
      </c>
      <c r="I54" s="21">
        <v>4</v>
      </c>
      <c r="J54" s="21">
        <v>4</v>
      </c>
      <c r="K54" s="22">
        <f>IF((B54-F54-H54)=0,0,(C54-F54)/(B54-F54-H54))</f>
        <v>0.33695652173913043</v>
      </c>
      <c r="L54" s="23">
        <v>2254</v>
      </c>
      <c r="M54" s="23">
        <v>643</v>
      </c>
      <c r="N54" s="23">
        <v>134</v>
      </c>
      <c r="O54" s="23">
        <v>13</v>
      </c>
      <c r="P54" s="23">
        <v>73</v>
      </c>
      <c r="Q54" s="23">
        <v>223</v>
      </c>
      <c r="R54" s="23">
        <v>406</v>
      </c>
      <c r="S54" s="23">
        <v>5</v>
      </c>
      <c r="T54" s="23">
        <v>24</v>
      </c>
      <c r="U54" s="24">
        <f>IF((L54-P54-R54)=0,0,(M54-P54)/(L54-P54-R54))</f>
        <v>0.3211267605633803</v>
      </c>
      <c r="V54" s="25">
        <f>K54-U54</f>
        <v>1.5829761175750134E-2</v>
      </c>
      <c r="W54" s="26">
        <f>(K54-U54)*(B54-F54-H54)</f>
        <v>5.8253521126760495</v>
      </c>
      <c r="X54" s="26">
        <f>W54*IF((M54-P54)=0,1,(M54-P54+N54+2*O54)/(M54-P54))</f>
        <v>7.4605386706202035</v>
      </c>
      <c r="Y54" s="27">
        <f>IF(B54=0,0,C54/B54)</f>
        <v>0.30415754923413568</v>
      </c>
      <c r="Z54" s="27">
        <f>IF((B54+G54+I54+J54)=0,0,(C54+G54+I54)/(B54+G54+I54+J54))</f>
        <v>0.37957610789980734</v>
      </c>
      <c r="AA54" s="27">
        <f>IF(B54=0,0,(C54+D54+2*E54+3*F54)/B54)</f>
        <v>0.47921225382932164</v>
      </c>
      <c r="AB54" s="27">
        <f>Z54+AA54</f>
        <v>0.85878836172912898</v>
      </c>
      <c r="AC54" s="28">
        <f>IF(B54=0,0,(C54-W54)/B54)</f>
        <v>0.29141060806854252</v>
      </c>
      <c r="AD54" s="28">
        <f>IF((B54+G54+I54+J54)=0,0,(C54-W54+G54+I54)/(B54+G54+I54+J54))</f>
        <v>0.36835192271160683</v>
      </c>
      <c r="AE54" s="28">
        <f>IF(B54=0,0,(C54-X54+D54+2*E54+3*F54)/B54)</f>
        <v>0.46288722391549192</v>
      </c>
      <c r="AF54" s="28">
        <f>AD54+AE54</f>
        <v>0.83123914662709875</v>
      </c>
      <c r="AG54" s="29">
        <f>AB54-AF54</f>
        <v>2.7549215102030233E-2</v>
      </c>
    </row>
    <row r="55" spans="1:33">
      <c r="A55" s="32" t="s">
        <v>415</v>
      </c>
      <c r="B55" s="21">
        <v>269</v>
      </c>
      <c r="C55" s="21">
        <v>78</v>
      </c>
      <c r="D55" s="21">
        <v>14</v>
      </c>
      <c r="E55" s="21">
        <v>3</v>
      </c>
      <c r="F55" s="21">
        <v>3</v>
      </c>
      <c r="G55" s="21">
        <v>13</v>
      </c>
      <c r="H55" s="21">
        <v>61</v>
      </c>
      <c r="I55" s="21">
        <v>6</v>
      </c>
      <c r="J55" s="21">
        <v>0</v>
      </c>
      <c r="K55" s="22">
        <f>IF((B55-F55-H55)=0,0,(C55-F55)/(B55-F55-H55))</f>
        <v>0.36585365853658536</v>
      </c>
      <c r="L55" s="23">
        <v>3298</v>
      </c>
      <c r="M55" s="23">
        <v>935</v>
      </c>
      <c r="N55" s="23">
        <v>192</v>
      </c>
      <c r="O55" s="23">
        <v>22</v>
      </c>
      <c r="P55" s="23">
        <v>62</v>
      </c>
      <c r="Q55" s="23">
        <v>174</v>
      </c>
      <c r="R55" s="23">
        <v>653</v>
      </c>
      <c r="S55" s="23">
        <v>119</v>
      </c>
      <c r="T55" s="23">
        <v>18</v>
      </c>
      <c r="U55" s="24">
        <f>IF((L55-P55-R55)=0,0,(M55-P55)/(L55-P55-R55))</f>
        <v>0.33797909407665505</v>
      </c>
      <c r="V55" s="25">
        <f>K55-U55</f>
        <v>2.7874564459930307E-2</v>
      </c>
      <c r="W55" s="26">
        <f>(K55-U55)*(B55-F55-H55)</f>
        <v>5.7142857142857126</v>
      </c>
      <c r="X55" s="26">
        <f>W55*IF((M55-P55)=0,1,(M55-P55+N55+2*O55)/(M55-P55))</f>
        <v>7.2590410734740605</v>
      </c>
      <c r="Y55" s="27">
        <f>IF(B55=0,0,C55/B55)</f>
        <v>0.2899628252788104</v>
      </c>
      <c r="Z55" s="27">
        <f>IF((B55+G55+I55+J55)=0,0,(C55+G55+I55)/(B55+G55+I55+J55))</f>
        <v>0.33680555555555558</v>
      </c>
      <c r="AA55" s="27">
        <f>IF(B55=0,0,(C55+D55+2*E55+3*F55)/B55)</f>
        <v>0.39776951672862454</v>
      </c>
      <c r="AB55" s="27">
        <f>Z55+AA55</f>
        <v>0.73457507228418017</v>
      </c>
      <c r="AC55" s="28">
        <f>IF(B55=0,0,(C55-W55)/B55)</f>
        <v>0.26872012745618695</v>
      </c>
      <c r="AD55" s="28">
        <f>IF((B55+G55+I55+J55)=0,0,(C55-W55+G55+I55)/(B55+G55+I55+J55))</f>
        <v>0.31696428571428575</v>
      </c>
      <c r="AE55" s="28">
        <f>IF(B55=0,0,(C55-X55+D55+2*E55+3*F55)/B55)</f>
        <v>0.37078423392760568</v>
      </c>
      <c r="AF55" s="28">
        <f>AD55+AE55</f>
        <v>0.68774851964189143</v>
      </c>
      <c r="AG55" s="29">
        <f>AB55-AF55</f>
        <v>4.6826552642288743E-2</v>
      </c>
    </row>
    <row r="56" spans="1:33">
      <c r="A56" s="32" t="s">
        <v>761</v>
      </c>
      <c r="B56" s="21">
        <v>257</v>
      </c>
      <c r="C56" s="21">
        <v>66</v>
      </c>
      <c r="D56" s="21">
        <v>15</v>
      </c>
      <c r="E56" s="21">
        <v>2</v>
      </c>
      <c r="F56" s="21">
        <v>6</v>
      </c>
      <c r="G56" s="21">
        <v>31</v>
      </c>
      <c r="H56" s="21">
        <v>61</v>
      </c>
      <c r="I56" s="21">
        <v>1</v>
      </c>
      <c r="J56" s="21">
        <v>4</v>
      </c>
      <c r="K56" s="22">
        <f>IF((B56-F56-H56)=0,0,(C56-F56)/(B56-F56-H56))</f>
        <v>0.31578947368421051</v>
      </c>
      <c r="L56" s="23">
        <v>452</v>
      </c>
      <c r="M56" s="23">
        <v>106</v>
      </c>
      <c r="N56" s="23">
        <v>23</v>
      </c>
      <c r="O56" s="23">
        <v>3</v>
      </c>
      <c r="P56" s="23">
        <v>8</v>
      </c>
      <c r="Q56" s="23">
        <v>53</v>
      </c>
      <c r="R56" s="23">
        <v>102</v>
      </c>
      <c r="S56" s="23">
        <v>1</v>
      </c>
      <c r="T56" s="23">
        <v>4</v>
      </c>
      <c r="U56" s="24">
        <f>IF((L56-P56-R56)=0,0,(M56-P56)/(L56-P56-R56))</f>
        <v>0.28654970760233917</v>
      </c>
      <c r="V56" s="25">
        <f>K56-U56</f>
        <v>2.9239766081871343E-2</v>
      </c>
      <c r="W56" s="26">
        <f>(K56-U56)*(B56-F56-H56)</f>
        <v>5.5555555555555554</v>
      </c>
      <c r="X56" s="26">
        <f>W56*IF((M56-P56)=0,1,(M56-P56+N56+2*O56)/(M56-P56))</f>
        <v>7.1995464852607709</v>
      </c>
      <c r="Y56" s="27">
        <f>IF(B56=0,0,C56/B56)</f>
        <v>0.25680933852140075</v>
      </c>
      <c r="Z56" s="27">
        <f>IF((B56+G56+I56+J56)=0,0,(C56+G56+I56)/(B56+G56+I56+J56))</f>
        <v>0.33447098976109213</v>
      </c>
      <c r="AA56" s="27">
        <f>IF(B56=0,0,(C56+D56+2*E56+3*F56)/B56)</f>
        <v>0.40077821011673154</v>
      </c>
      <c r="AB56" s="27">
        <f>Z56+AA56</f>
        <v>0.73524919987782367</v>
      </c>
      <c r="AC56" s="28">
        <f>IF(B56=0,0,(C56-W56)/B56)</f>
        <v>0.23519239083441418</v>
      </c>
      <c r="AD56" s="28">
        <f>IF((B56+G56+I56+J56)=0,0,(C56-W56+G56+I56)/(B56+G56+I56+J56))</f>
        <v>0.31551004929844517</v>
      </c>
      <c r="AE56" s="28">
        <f>IF(B56=0,0,(C56-X56+D56+2*E56+3*F56)/B56)</f>
        <v>0.37276441056318765</v>
      </c>
      <c r="AF56" s="28">
        <f>AD56+AE56</f>
        <v>0.68827445986163283</v>
      </c>
      <c r="AG56" s="29">
        <f>AB56-AF56</f>
        <v>4.6974740016190841E-2</v>
      </c>
    </row>
    <row r="57" spans="1:33">
      <c r="A57" s="32" t="s">
        <v>202</v>
      </c>
      <c r="B57" s="21">
        <v>100</v>
      </c>
      <c r="C57" s="21">
        <v>26</v>
      </c>
      <c r="D57" s="21">
        <v>4</v>
      </c>
      <c r="E57" s="21">
        <v>0</v>
      </c>
      <c r="F57" s="21">
        <v>1</v>
      </c>
      <c r="G57" s="21">
        <v>8</v>
      </c>
      <c r="H57" s="21">
        <v>24</v>
      </c>
      <c r="I57" s="21">
        <v>0</v>
      </c>
      <c r="J57" s="21">
        <v>0</v>
      </c>
      <c r="K57" s="22">
        <f>IF((B57-F57-H57)=0,0,(C57-F57)/(B57-F57-H57))</f>
        <v>0.33333333333333331</v>
      </c>
      <c r="L57" s="23">
        <v>328</v>
      </c>
      <c r="M57" s="23">
        <v>65</v>
      </c>
      <c r="N57" s="23">
        <v>12</v>
      </c>
      <c r="O57" s="23">
        <v>0</v>
      </c>
      <c r="P57" s="23">
        <v>6</v>
      </c>
      <c r="Q57" s="23">
        <v>43</v>
      </c>
      <c r="R57" s="23">
        <v>95</v>
      </c>
      <c r="S57" s="23">
        <v>0</v>
      </c>
      <c r="T57" s="23">
        <v>2</v>
      </c>
      <c r="U57" s="24">
        <f>IF((L57-P57-R57)=0,0,(M57-P57)/(L57-P57-R57))</f>
        <v>0.25991189427312777</v>
      </c>
      <c r="V57" s="25">
        <f>K57-U57</f>
        <v>7.342143906020554E-2</v>
      </c>
      <c r="W57" s="26">
        <f>(K57-U57)*(B57-F57-H57)</f>
        <v>5.5066079295154156</v>
      </c>
      <c r="X57" s="26">
        <f>W57*IF((M57-P57)=0,1,(M57-P57+N57+2*O57)/(M57-P57))</f>
        <v>6.6265959829761778</v>
      </c>
      <c r="Y57" s="27">
        <f>IF(B57=0,0,C57/B57)</f>
        <v>0.26</v>
      </c>
      <c r="Z57" s="27">
        <f>IF((B57+G57+I57+J57)=0,0,(C57+G57+I57)/(B57+G57+I57+J57))</f>
        <v>0.31481481481481483</v>
      </c>
      <c r="AA57" s="27">
        <f>IF(B57=0,0,(C57+D57+2*E57+3*F57)/B57)</f>
        <v>0.33</v>
      </c>
      <c r="AB57" s="27">
        <f>Z57+AA57</f>
        <v>0.64481481481481484</v>
      </c>
      <c r="AC57" s="28">
        <f>IF(B57=0,0,(C57-W57)/B57)</f>
        <v>0.20493392070484584</v>
      </c>
      <c r="AD57" s="28">
        <f>IF((B57+G57+I57+J57)=0,0,(C57-W57+G57+I57)/(B57+G57+I57+J57))</f>
        <v>0.26382770435633873</v>
      </c>
      <c r="AE57" s="28">
        <f>IF(B57=0,0,(C57-X57+D57+2*E57+3*F57)/B57)</f>
        <v>0.26373404017023822</v>
      </c>
      <c r="AF57" s="28">
        <f>AD57+AE57</f>
        <v>0.527561744526577</v>
      </c>
      <c r="AG57" s="29">
        <f>AB57-AF57</f>
        <v>0.11725307028823784</v>
      </c>
    </row>
    <row r="58" spans="1:33">
      <c r="A58" s="32" t="s">
        <v>300</v>
      </c>
      <c r="B58" s="21">
        <v>54</v>
      </c>
      <c r="C58" s="21">
        <v>17</v>
      </c>
      <c r="D58" s="21">
        <v>5</v>
      </c>
      <c r="E58" s="21">
        <v>1</v>
      </c>
      <c r="F58" s="21">
        <v>0</v>
      </c>
      <c r="G58" s="21">
        <v>1</v>
      </c>
      <c r="H58" s="21">
        <v>18</v>
      </c>
      <c r="I58" s="21">
        <v>0</v>
      </c>
      <c r="J58" s="21">
        <v>0</v>
      </c>
      <c r="K58" s="22">
        <f>IF((B58-F58-H58)=0,0,(C58-F58)/(B58-F58-H58))</f>
        <v>0.47222222222222221</v>
      </c>
      <c r="L58" s="23">
        <v>669</v>
      </c>
      <c r="M58" s="23">
        <v>173</v>
      </c>
      <c r="N58" s="23">
        <v>24</v>
      </c>
      <c r="O58" s="23">
        <v>8</v>
      </c>
      <c r="P58" s="23">
        <v>3</v>
      </c>
      <c r="Q58" s="23">
        <v>26</v>
      </c>
      <c r="R58" s="23">
        <v>135</v>
      </c>
      <c r="S58" s="23">
        <v>4</v>
      </c>
      <c r="T58" s="23">
        <v>3</v>
      </c>
      <c r="U58" s="24">
        <f>IF((L58-P58-R58)=0,0,(M58-P58)/(L58-P58-R58))</f>
        <v>0.32015065913370999</v>
      </c>
      <c r="V58" s="25">
        <f>K58-U58</f>
        <v>0.15207156308851222</v>
      </c>
      <c r="W58" s="26">
        <f>(K58-U58)*(B58-F58-H58)</f>
        <v>5.4745762711864394</v>
      </c>
      <c r="X58" s="26">
        <f>W58*IF((M58-P58)=0,1,(M58-P58+N58+2*O58)/(M58-P58))</f>
        <v>6.7627118644067785</v>
      </c>
      <c r="Y58" s="27">
        <f>IF(B58=0,0,C58/B58)</f>
        <v>0.31481481481481483</v>
      </c>
      <c r="Z58" s="27">
        <f>IF((B58+G58+I58+J58)=0,0,(C58+G58+I58)/(B58+G58+I58+J58))</f>
        <v>0.32727272727272727</v>
      </c>
      <c r="AA58" s="27">
        <f>IF(B58=0,0,(C58+D58+2*E58+3*F58)/B58)</f>
        <v>0.44444444444444442</v>
      </c>
      <c r="AB58" s="27">
        <f>Z58+AA58</f>
        <v>0.77171717171717169</v>
      </c>
      <c r="AC58" s="28">
        <f>IF(B58=0,0,(C58-W58)/B58)</f>
        <v>0.21343377275580669</v>
      </c>
      <c r="AD58" s="28">
        <f>IF((B58+G58+I58+J58)=0,0,(C58-W58+G58+I58)/(B58+G58+I58+J58))</f>
        <v>0.22773497688751929</v>
      </c>
      <c r="AE58" s="28">
        <f>IF(B58=0,0,(C58-X58+D58+2*E58+3*F58)/B58)</f>
        <v>0.3192090395480226</v>
      </c>
      <c r="AF58" s="28">
        <f>AD58+AE58</f>
        <v>0.54694401643554191</v>
      </c>
      <c r="AG58" s="29">
        <f>AB58-AF58</f>
        <v>0.22477315528162978</v>
      </c>
    </row>
    <row r="59" spans="1:33">
      <c r="A59" s="32" t="s">
        <v>54</v>
      </c>
      <c r="B59" s="21">
        <v>83</v>
      </c>
      <c r="C59" s="21">
        <v>25</v>
      </c>
      <c r="D59" s="21">
        <v>3</v>
      </c>
      <c r="E59" s="21">
        <v>0</v>
      </c>
      <c r="F59" s="21">
        <v>2</v>
      </c>
      <c r="G59" s="21">
        <v>4</v>
      </c>
      <c r="H59" s="21">
        <v>17</v>
      </c>
      <c r="I59" s="21">
        <v>0</v>
      </c>
      <c r="J59" s="21">
        <v>1</v>
      </c>
      <c r="K59" s="22">
        <f>IF((B59-F59-H59)=0,0,(C59-F59)/(B59-F59-H59))</f>
        <v>0.359375</v>
      </c>
      <c r="L59" s="23">
        <v>834</v>
      </c>
      <c r="M59" s="23">
        <v>191</v>
      </c>
      <c r="N59" s="23">
        <v>35</v>
      </c>
      <c r="O59" s="23">
        <v>2</v>
      </c>
      <c r="P59" s="23">
        <v>7</v>
      </c>
      <c r="Q59" s="23">
        <v>51</v>
      </c>
      <c r="R59" s="23">
        <v>158</v>
      </c>
      <c r="S59" s="23">
        <v>4</v>
      </c>
      <c r="T59" s="23">
        <v>9</v>
      </c>
      <c r="U59" s="24">
        <f>IF((L59-P59-R59)=0,0,(M59-P59)/(L59-P59-R59))</f>
        <v>0.27503736920777277</v>
      </c>
      <c r="V59" s="25">
        <f>K59-U59</f>
        <v>8.4337630792227225E-2</v>
      </c>
      <c r="W59" s="26">
        <f>(K59-U59)*(B59-F59-H59)</f>
        <v>5.3976083707025424</v>
      </c>
      <c r="X59" s="26">
        <f>W59*IF((M59-P59)=0,1,(M59-P59+N59+2*O59)/(M59-P59))</f>
        <v>6.5416666666666679</v>
      </c>
      <c r="Y59" s="27">
        <f>IF(B59=0,0,C59/B59)</f>
        <v>0.30120481927710846</v>
      </c>
      <c r="Z59" s="27">
        <f>IF((B59+G59+I59+J59)=0,0,(C59+G59+I59)/(B59+G59+I59+J59))</f>
        <v>0.32954545454545453</v>
      </c>
      <c r="AA59" s="27">
        <f>IF(B59=0,0,(C59+D59+2*E59+3*F59)/B59)</f>
        <v>0.40963855421686746</v>
      </c>
      <c r="AB59" s="27">
        <f>Z59+AA59</f>
        <v>0.73918400876232204</v>
      </c>
      <c r="AC59" s="28">
        <f>IF(B59=0,0,(C59-W59)/B59)</f>
        <v>0.23617339312406577</v>
      </c>
      <c r="AD59" s="28">
        <f>IF((B59+G59+I59+J59)=0,0,(C59-W59+G59+I59)/(B59+G59+I59+J59))</f>
        <v>0.26820899578747109</v>
      </c>
      <c r="AE59" s="28">
        <f>IF(B59=0,0,(C59-X59+D59+2*E59+3*F59)/B59)</f>
        <v>0.33082329317269077</v>
      </c>
      <c r="AF59" s="28">
        <f>AD59+AE59</f>
        <v>0.59903228896016181</v>
      </c>
      <c r="AG59" s="29">
        <f>AB59-AF59</f>
        <v>0.14015171980216024</v>
      </c>
    </row>
    <row r="60" spans="1:33">
      <c r="A60" s="32" t="s">
        <v>43</v>
      </c>
      <c r="B60" s="21">
        <v>605</v>
      </c>
      <c r="C60" s="21">
        <v>174</v>
      </c>
      <c r="D60" s="21">
        <v>38</v>
      </c>
      <c r="E60" s="21">
        <v>15</v>
      </c>
      <c r="F60" s="21">
        <v>8</v>
      </c>
      <c r="G60" s="21">
        <v>48</v>
      </c>
      <c r="H60" s="21">
        <v>97</v>
      </c>
      <c r="I60" s="21">
        <v>0</v>
      </c>
      <c r="J60" s="21">
        <v>4</v>
      </c>
      <c r="K60" s="22">
        <f>IF((B60-F60-H60)=0,0,(C60-F60)/(B60-F60-H60))</f>
        <v>0.33200000000000002</v>
      </c>
      <c r="L60" s="23">
        <v>2414</v>
      </c>
      <c r="M60" s="23">
        <v>678</v>
      </c>
      <c r="N60" s="23">
        <v>138</v>
      </c>
      <c r="O60" s="23">
        <v>42</v>
      </c>
      <c r="P60" s="23">
        <v>41</v>
      </c>
      <c r="Q60" s="23">
        <v>197</v>
      </c>
      <c r="R60" s="23">
        <v>390</v>
      </c>
      <c r="S60" s="23">
        <v>2</v>
      </c>
      <c r="T60" s="23">
        <v>20</v>
      </c>
      <c r="U60" s="24">
        <f>IF((L60-P60-R60)=0,0,(M60-P60)/(L60-P60-R60))</f>
        <v>0.32123045890065555</v>
      </c>
      <c r="V60" s="25">
        <f>K60-U60</f>
        <v>1.0769541099344471E-2</v>
      </c>
      <c r="W60" s="26">
        <f>(K60-U60)*(B60-F60-H60)</f>
        <v>5.3847705496722353</v>
      </c>
      <c r="X60" s="26">
        <f>W60*IF((M60-P60)=0,1,(M60-P60+N60+2*O60)/(M60-P60))</f>
        <v>7.2614095795423079</v>
      </c>
      <c r="Y60" s="27">
        <f>IF(B60=0,0,C60/B60)</f>
        <v>0.28760330578512394</v>
      </c>
      <c r="Z60" s="27">
        <f>IF((B60+G60+I60+J60)=0,0,(C60+G60+I60)/(B60+G60+I60+J60))</f>
        <v>0.33789954337899542</v>
      </c>
      <c r="AA60" s="27">
        <f>IF(B60=0,0,(C60+D60+2*E60+3*F60)/B60)</f>
        <v>0.4396694214876033</v>
      </c>
      <c r="AB60" s="27">
        <f>Z60+AA60</f>
        <v>0.77756896486659866</v>
      </c>
      <c r="AC60" s="28">
        <f>IF(B60=0,0,(C60-W60)/B60)</f>
        <v>0.27870285859558308</v>
      </c>
      <c r="AD60" s="28">
        <f>IF((B60+G60+I60+J60)=0,0,(C60-W60+G60+I60)/(B60+G60+I60+J60))</f>
        <v>0.32970354558649584</v>
      </c>
      <c r="AE60" s="28">
        <f>IF(B60=0,0,(C60-X60+D60+2*E60+3*F60)/B60)</f>
        <v>0.4276670916040623</v>
      </c>
      <c r="AF60" s="28">
        <f>AD60+AE60</f>
        <v>0.75737063719055819</v>
      </c>
      <c r="AG60" s="29">
        <f>AB60-AF60</f>
        <v>2.0198327676040462E-2</v>
      </c>
    </row>
    <row r="61" spans="1:33">
      <c r="A61" s="32" t="s">
        <v>100</v>
      </c>
      <c r="B61" s="21">
        <v>476</v>
      </c>
      <c r="C61" s="21">
        <v>127</v>
      </c>
      <c r="D61" s="21">
        <v>34</v>
      </c>
      <c r="E61" s="21">
        <v>1</v>
      </c>
      <c r="F61" s="21">
        <v>22</v>
      </c>
      <c r="G61" s="21">
        <v>42</v>
      </c>
      <c r="H61" s="21">
        <v>129</v>
      </c>
      <c r="I61" s="21">
        <v>3</v>
      </c>
      <c r="J61" s="21">
        <v>6</v>
      </c>
      <c r="K61" s="22">
        <f>IF((B61-F61-H61)=0,0,(C61-F61)/(B61-F61-H61))</f>
        <v>0.32307692307692309</v>
      </c>
      <c r="L61" s="23">
        <v>2912</v>
      </c>
      <c r="M61" s="23">
        <v>763</v>
      </c>
      <c r="N61" s="23">
        <v>186</v>
      </c>
      <c r="O61" s="23">
        <v>12</v>
      </c>
      <c r="P61" s="23">
        <v>122</v>
      </c>
      <c r="Q61" s="23">
        <v>239</v>
      </c>
      <c r="R61" s="23">
        <v>700</v>
      </c>
      <c r="S61" s="23">
        <v>36</v>
      </c>
      <c r="T61" s="23">
        <v>21</v>
      </c>
      <c r="U61" s="24">
        <f>IF((L61-P61-R61)=0,0,(M61-P61)/(L61-P61-R61))</f>
        <v>0.30669856459330141</v>
      </c>
      <c r="V61" s="25">
        <f>K61-U61</f>
        <v>1.637835848362168E-2</v>
      </c>
      <c r="W61" s="26">
        <f>(K61-U61)*(B61-F61-H61)</f>
        <v>5.3229665071770462</v>
      </c>
      <c r="X61" s="26">
        <f>W61*IF((M61-P61)=0,1,(M61-P61+N61+2*O61)/(M61-P61))</f>
        <v>7.0668400898715547</v>
      </c>
      <c r="Y61" s="27">
        <f>IF(B61=0,0,C61/B61)</f>
        <v>0.26680672268907563</v>
      </c>
      <c r="Z61" s="27">
        <f>IF((B61+G61+I61+J61)=0,0,(C61+G61+I61)/(B61+G61+I61+J61))</f>
        <v>0.32637571157495254</v>
      </c>
      <c r="AA61" s="27">
        <f>IF(B61=0,0,(C61+D61+2*E61+3*F61)/B61)</f>
        <v>0.48109243697478993</v>
      </c>
      <c r="AB61" s="27">
        <f>Z61+AA61</f>
        <v>0.80746814854974247</v>
      </c>
      <c r="AC61" s="28">
        <f>IF(B61=0,0,(C61-W61)/B61)</f>
        <v>0.25562401994290535</v>
      </c>
      <c r="AD61" s="28">
        <f>IF((B61+G61+I61+J61)=0,0,(C61-W61+G61+I61)/(B61+G61+I61+J61))</f>
        <v>0.31627520586873425</v>
      </c>
      <c r="AE61" s="28">
        <f>IF(B61=0,0,(C61-X61+D61+2*E61+3*F61)/B61)</f>
        <v>0.46624613426497569</v>
      </c>
      <c r="AF61" s="28">
        <f>AD61+AE61</f>
        <v>0.78252134013370989</v>
      </c>
      <c r="AG61" s="29">
        <f>AB61-AF61</f>
        <v>2.4946808416032584E-2</v>
      </c>
    </row>
    <row r="62" spans="1:33">
      <c r="A62" s="32" t="s">
        <v>198</v>
      </c>
      <c r="B62" s="21">
        <v>398</v>
      </c>
      <c r="C62" s="21">
        <v>98</v>
      </c>
      <c r="D62" s="21">
        <v>19</v>
      </c>
      <c r="E62" s="21">
        <v>3</v>
      </c>
      <c r="F62" s="21">
        <v>2</v>
      </c>
      <c r="G62" s="21">
        <v>43</v>
      </c>
      <c r="H62" s="21">
        <v>110</v>
      </c>
      <c r="I62" s="21">
        <v>3</v>
      </c>
      <c r="J62" s="21">
        <v>0</v>
      </c>
      <c r="K62" s="22">
        <f>IF((B62-F62-H62)=0,0,(C62-F62)/(B62-F62-H62))</f>
        <v>0.33566433566433568</v>
      </c>
      <c r="L62" s="23">
        <v>995</v>
      </c>
      <c r="M62" s="23">
        <v>239</v>
      </c>
      <c r="N62" s="23">
        <v>43</v>
      </c>
      <c r="O62" s="23">
        <v>14</v>
      </c>
      <c r="P62" s="23">
        <v>5</v>
      </c>
      <c r="Q62" s="23">
        <v>109</v>
      </c>
      <c r="R62" s="23">
        <v>255</v>
      </c>
      <c r="S62" s="23">
        <v>10</v>
      </c>
      <c r="T62" s="23">
        <v>2</v>
      </c>
      <c r="U62" s="24">
        <f>IF((L62-P62-R62)=0,0,(M62-P62)/(L62-P62-R62))</f>
        <v>0.3183673469387755</v>
      </c>
      <c r="V62" s="25">
        <f>K62-U62</f>
        <v>1.7296988725560181E-2</v>
      </c>
      <c r="W62" s="26">
        <f>(K62-U62)*(B62-F62-H62)</f>
        <v>4.9469387755102119</v>
      </c>
      <c r="X62" s="26">
        <f>W62*IF((M62-P62)=0,1,(M62-P62+N62+2*O62)/(M62-P62))</f>
        <v>6.4479330193616011</v>
      </c>
      <c r="Y62" s="27">
        <f>IF(B62=0,0,C62/B62)</f>
        <v>0.24623115577889448</v>
      </c>
      <c r="Z62" s="27">
        <f>IF((B62+G62+I62+J62)=0,0,(C62+G62+I62)/(B62+G62+I62+J62))</f>
        <v>0.32432432432432434</v>
      </c>
      <c r="AA62" s="27">
        <f>IF(B62=0,0,(C62+D62+2*E62+3*F62)/B62)</f>
        <v>0.32412060301507539</v>
      </c>
      <c r="AB62" s="27">
        <f>Z62+AA62</f>
        <v>0.64844492733939973</v>
      </c>
      <c r="AC62" s="28">
        <f>IF(B62=0,0,(C62-W62)/B62)</f>
        <v>0.23380166136806482</v>
      </c>
      <c r="AD62" s="28">
        <f>IF((B62+G62+I62+J62)=0,0,(C62-W62+G62+I62)/(B62+G62+I62+J62))</f>
        <v>0.31318257032542746</v>
      </c>
      <c r="AE62" s="28">
        <f>IF(B62=0,0,(C62-X62+D62+2*E62+3*F62)/B62)</f>
        <v>0.30791976628301104</v>
      </c>
      <c r="AF62" s="28">
        <f>AD62+AE62</f>
        <v>0.6211023366084385</v>
      </c>
      <c r="AG62" s="29">
        <f>AB62-AF62</f>
        <v>2.7342590730961236E-2</v>
      </c>
    </row>
    <row r="63" spans="1:33">
      <c r="A63" s="32" t="s">
        <v>70</v>
      </c>
      <c r="B63" s="21">
        <v>394</v>
      </c>
      <c r="C63" s="21">
        <v>121</v>
      </c>
      <c r="D63" s="21">
        <v>10</v>
      </c>
      <c r="E63" s="21">
        <v>6</v>
      </c>
      <c r="F63" s="21">
        <v>1</v>
      </c>
      <c r="G63" s="21">
        <v>23</v>
      </c>
      <c r="H63" s="21">
        <v>27</v>
      </c>
      <c r="I63" s="21">
        <v>4</v>
      </c>
      <c r="J63" s="21">
        <v>1</v>
      </c>
      <c r="K63" s="22">
        <f>IF((B63-F63-H63)=0,0,(C63-F63)/(B63-F63-H63))</f>
        <v>0.32786885245901637</v>
      </c>
      <c r="L63" s="23">
        <v>7217</v>
      </c>
      <c r="M63" s="23">
        <v>2141</v>
      </c>
      <c r="N63" s="23">
        <v>244</v>
      </c>
      <c r="O63" s="23">
        <v>92</v>
      </c>
      <c r="P63" s="23">
        <v>17</v>
      </c>
      <c r="Q63" s="23">
        <v>451</v>
      </c>
      <c r="R63" s="23">
        <v>452</v>
      </c>
      <c r="S63" s="23">
        <v>99</v>
      </c>
      <c r="T63" s="23">
        <v>20</v>
      </c>
      <c r="U63" s="24">
        <f>IF((L63-P63-R63)=0,0,(M63-P63)/(L63-P63-R63))</f>
        <v>0.31475992886781268</v>
      </c>
      <c r="V63" s="25">
        <f>K63-U63</f>
        <v>1.3108923591203692E-2</v>
      </c>
      <c r="W63" s="26">
        <f>(K63-U63)*(B63-F63-H63)</f>
        <v>4.7978660343805508</v>
      </c>
      <c r="X63" s="26">
        <f>W63*IF((M63-P63)=0,1,(M63-P63+N63+2*O63)/(M63-P63))</f>
        <v>5.7646676646606245</v>
      </c>
      <c r="Y63" s="27">
        <f>IF(B63=0,0,C63/B63)</f>
        <v>0.30710659898477155</v>
      </c>
      <c r="Z63" s="27">
        <f>IF((B63+G63+I63+J63)=0,0,(C63+G63+I63)/(B63+G63+I63+J63))</f>
        <v>0.35071090047393366</v>
      </c>
      <c r="AA63" s="27">
        <f>IF(B63=0,0,(C63+D63+2*E63+3*F63)/B63)</f>
        <v>0.37055837563451777</v>
      </c>
      <c r="AB63" s="27">
        <f>Z63+AA63</f>
        <v>0.72126927610845137</v>
      </c>
      <c r="AC63" s="28">
        <f>IF(B63=0,0,(C63-W63)/B63)</f>
        <v>0.29492927402441488</v>
      </c>
      <c r="AD63" s="28">
        <f>IF((B63+G63+I63+J63)=0,0,(C63-W63+G63+I63)/(B63+G63+I63+J63))</f>
        <v>0.33934154968156266</v>
      </c>
      <c r="AE63" s="28">
        <f>IF(B63=0,0,(C63-X63+D63+2*E63+3*F63)/B63)</f>
        <v>0.35592723942979532</v>
      </c>
      <c r="AF63" s="28">
        <f>AD63+AE63</f>
        <v>0.69526878911135803</v>
      </c>
      <c r="AG63" s="29">
        <f>AB63-AF63</f>
        <v>2.6000486997093342E-2</v>
      </c>
    </row>
    <row r="64" spans="1:33">
      <c r="A64" s="32" t="s">
        <v>62</v>
      </c>
      <c r="B64" s="21">
        <v>176</v>
      </c>
      <c r="C64" s="21">
        <v>45</v>
      </c>
      <c r="D64" s="21">
        <v>7</v>
      </c>
      <c r="E64" s="21">
        <v>0</v>
      </c>
      <c r="F64" s="21">
        <v>9</v>
      </c>
      <c r="G64" s="21">
        <v>18</v>
      </c>
      <c r="H64" s="21">
        <v>60</v>
      </c>
      <c r="I64" s="21">
        <v>0</v>
      </c>
      <c r="J64" s="21">
        <v>2</v>
      </c>
      <c r="K64" s="22">
        <f>IF((B64-F64-H64)=0,0,(C64-F64)/(B64-F64-H64))</f>
        <v>0.3364485981308411</v>
      </c>
      <c r="L64" s="23">
        <v>1701</v>
      </c>
      <c r="M64" s="23">
        <v>405</v>
      </c>
      <c r="N64" s="23">
        <v>89</v>
      </c>
      <c r="O64" s="23">
        <v>5</v>
      </c>
      <c r="P64" s="23">
        <v>84</v>
      </c>
      <c r="Q64" s="23">
        <v>210</v>
      </c>
      <c r="R64" s="23">
        <v>520</v>
      </c>
      <c r="S64" s="23">
        <v>16</v>
      </c>
      <c r="T64" s="23">
        <v>20</v>
      </c>
      <c r="U64" s="24">
        <f>IF((L64-P64-R64)=0,0,(M64-P64)/(L64-P64-R64))</f>
        <v>0.29261622607110299</v>
      </c>
      <c r="V64" s="25">
        <f>K64-U64</f>
        <v>4.3832372059738112E-2</v>
      </c>
      <c r="W64" s="26">
        <f>(K64-U64)*(B64-F64-H64)</f>
        <v>4.6900638103919778</v>
      </c>
      <c r="X64" s="26">
        <f>W64*IF((M64-P64)=0,1,(M64-P64+N64+2*O64)/(M64-P64))</f>
        <v>6.1365320883633352</v>
      </c>
      <c r="Y64" s="27">
        <f>IF(B64=0,0,C64/B64)</f>
        <v>0.25568181818181818</v>
      </c>
      <c r="Z64" s="27">
        <f>IF((B64+G64+I64+J64)=0,0,(C64+G64+I64)/(B64+G64+I64+J64))</f>
        <v>0.32142857142857145</v>
      </c>
      <c r="AA64" s="27">
        <f>IF(B64=0,0,(C64+D64+2*E64+3*F64)/B64)</f>
        <v>0.44886363636363635</v>
      </c>
      <c r="AB64" s="27">
        <f>Z64+AA64</f>
        <v>0.77029220779220786</v>
      </c>
      <c r="AC64" s="28">
        <f>IF(B64=0,0,(C64-W64)/B64)</f>
        <v>0.2290337283500456</v>
      </c>
      <c r="AD64" s="28">
        <f>IF((B64+G64+I64+J64)=0,0,(C64-W64+G64+I64)/(B64+G64+I64+J64))</f>
        <v>0.29749967443677561</v>
      </c>
      <c r="AE64" s="28">
        <f>IF(B64=0,0,(C64-X64+D64+2*E64+3*F64)/B64)</f>
        <v>0.41399697677066283</v>
      </c>
      <c r="AF64" s="28">
        <f>AD64+AE64</f>
        <v>0.71149665120743844</v>
      </c>
      <c r="AG64" s="29">
        <f>AB64-AF64</f>
        <v>5.8795556584769426E-2</v>
      </c>
    </row>
    <row r="65" spans="1:33">
      <c r="A65" s="32" t="s">
        <v>390</v>
      </c>
      <c r="B65" s="21">
        <v>319</v>
      </c>
      <c r="C65" s="21">
        <v>91</v>
      </c>
      <c r="D65" s="21">
        <v>13</v>
      </c>
      <c r="E65" s="21">
        <v>2</v>
      </c>
      <c r="F65" s="21">
        <v>5</v>
      </c>
      <c r="G65" s="21">
        <v>14</v>
      </c>
      <c r="H65" s="21">
        <v>53</v>
      </c>
      <c r="I65" s="21">
        <v>2</v>
      </c>
      <c r="J65" s="21">
        <v>7</v>
      </c>
      <c r="K65" s="22">
        <f>IF((B65-F65-H65)=0,0,(C65-F65)/(B65-F65-H65))</f>
        <v>0.32950191570881227</v>
      </c>
      <c r="L65" s="23">
        <v>1819</v>
      </c>
      <c r="M65" s="23">
        <v>487</v>
      </c>
      <c r="N65" s="23">
        <v>94</v>
      </c>
      <c r="O65" s="23">
        <v>9</v>
      </c>
      <c r="P65" s="23">
        <v>44</v>
      </c>
      <c r="Q65" s="23">
        <v>109</v>
      </c>
      <c r="R65" s="23">
        <v>354</v>
      </c>
      <c r="S65" s="23">
        <v>8</v>
      </c>
      <c r="T65" s="23">
        <v>22</v>
      </c>
      <c r="U65" s="24">
        <f>IF((L65-P65-R65)=0,0,(M65-P65)/(L65-P65-R65))</f>
        <v>0.31175228712174524</v>
      </c>
      <c r="V65" s="25">
        <f>K65-U65</f>
        <v>1.7749628587067023E-2</v>
      </c>
      <c r="W65" s="26">
        <f>(K65-U65)*(B65-F65-H65)</f>
        <v>4.6326530612244934</v>
      </c>
      <c r="X65" s="26">
        <f>W65*IF((M65-P65)=0,1,(M65-P65+N65+2*O65)/(M65-P65))</f>
        <v>5.8038881466807988</v>
      </c>
      <c r="Y65" s="27">
        <f>IF(B65=0,0,C65/B65)</f>
        <v>0.28526645768025077</v>
      </c>
      <c r="Z65" s="27">
        <f>IF((B65+G65+I65+J65)=0,0,(C65+G65+I65)/(B65+G65+I65+J65))</f>
        <v>0.3128654970760234</v>
      </c>
      <c r="AA65" s="27">
        <f>IF(B65=0,0,(C65+D65+2*E65+3*F65)/B65)</f>
        <v>0.38557993730407525</v>
      </c>
      <c r="AB65" s="27">
        <f>Z65+AA65</f>
        <v>0.69844543438009865</v>
      </c>
      <c r="AC65" s="28">
        <f>IF(B65=0,0,(C65-W65)/B65)</f>
        <v>0.27074403429083232</v>
      </c>
      <c r="AD65" s="28">
        <f>IF((B65+G65+I65+J65)=0,0,(C65-W65+G65+I65)/(B65+G65+I65+J65))</f>
        <v>0.29931972789115646</v>
      </c>
      <c r="AE65" s="28">
        <f>IF(B65=0,0,(C65-X65+D65+2*E65+3*F65)/B65)</f>
        <v>0.36738593057466834</v>
      </c>
      <c r="AF65" s="28">
        <f>AD65+AE65</f>
        <v>0.66670565846582486</v>
      </c>
      <c r="AG65" s="29">
        <f>AB65-AF65</f>
        <v>3.1739775914273793E-2</v>
      </c>
    </row>
    <row r="66" spans="1:33">
      <c r="A66" s="32" t="s">
        <v>479</v>
      </c>
      <c r="B66" s="21">
        <v>347</v>
      </c>
      <c r="C66" s="21">
        <v>81</v>
      </c>
      <c r="D66" s="21">
        <v>16</v>
      </c>
      <c r="E66" s="21">
        <v>0</v>
      </c>
      <c r="F66" s="21">
        <v>18</v>
      </c>
      <c r="G66" s="21">
        <v>18</v>
      </c>
      <c r="H66" s="21">
        <v>108</v>
      </c>
      <c r="I66" s="21">
        <v>3</v>
      </c>
      <c r="J66" s="21">
        <v>3</v>
      </c>
      <c r="K66" s="22">
        <f>IF((B66-F66-H66)=0,0,(C66-F66)/(B66-F66-H66))</f>
        <v>0.28506787330316741</v>
      </c>
      <c r="L66" s="23">
        <v>825</v>
      </c>
      <c r="M66" s="23">
        <v>183</v>
      </c>
      <c r="N66" s="23">
        <v>37</v>
      </c>
      <c r="O66" s="23">
        <v>4</v>
      </c>
      <c r="P66" s="23">
        <v>43</v>
      </c>
      <c r="Q66" s="23">
        <v>56</v>
      </c>
      <c r="R66" s="23">
        <v>252</v>
      </c>
      <c r="S66" s="23">
        <v>7</v>
      </c>
      <c r="T66" s="23">
        <v>6</v>
      </c>
      <c r="U66" s="24">
        <f>IF((L66-P66-R66)=0,0,(M66-P66)/(L66-P66-R66))</f>
        <v>0.26415094339622641</v>
      </c>
      <c r="V66" s="25">
        <f>K66-U66</f>
        <v>2.0916929906940995E-2</v>
      </c>
      <c r="W66" s="26">
        <f>(K66-U66)*(B66-F66-H66)</f>
        <v>4.6226415094339597</v>
      </c>
      <c r="X66" s="26">
        <f>W66*IF((M66-P66)=0,1,(M66-P66+N66+2*O66)/(M66-P66))</f>
        <v>6.108490566037732</v>
      </c>
      <c r="Y66" s="27">
        <f>IF(B66=0,0,C66/B66)</f>
        <v>0.2334293948126801</v>
      </c>
      <c r="Z66" s="27">
        <f>IF((B66+G66+I66+J66)=0,0,(C66+G66+I66)/(B66+G66+I66+J66))</f>
        <v>0.27493261455525608</v>
      </c>
      <c r="AA66" s="27">
        <f>IF(B66=0,0,(C66+D66+2*E66+3*F66)/B66)</f>
        <v>0.43515850144092216</v>
      </c>
      <c r="AB66" s="27">
        <f>Z66+AA66</f>
        <v>0.71009111599617825</v>
      </c>
      <c r="AC66" s="28">
        <f>IF(B66=0,0,(C66-W66)/B66)</f>
        <v>0.22010766135609811</v>
      </c>
      <c r="AD66" s="28">
        <f>IF((B66+G66+I66+J66)=0,0,(C66-W66+G66+I66)/(B66+G66+I66+J66))</f>
        <v>0.26247266439505673</v>
      </c>
      <c r="AE66" s="28">
        <f>IF(B66=0,0,(C66-X66+D66+2*E66+3*F66)/B66)</f>
        <v>0.41755478223043879</v>
      </c>
      <c r="AF66" s="28">
        <f>AD66+AE66</f>
        <v>0.68002744662549552</v>
      </c>
      <c r="AG66" s="29">
        <f>AB66-AF66</f>
        <v>3.0063669370682722E-2</v>
      </c>
    </row>
    <row r="67" spans="1:33">
      <c r="A67" s="32" t="s">
        <v>342</v>
      </c>
      <c r="B67" s="21">
        <v>246</v>
      </c>
      <c r="C67" s="21">
        <v>54</v>
      </c>
      <c r="D67" s="21">
        <v>14</v>
      </c>
      <c r="E67" s="21">
        <v>0</v>
      </c>
      <c r="F67" s="21">
        <v>11</v>
      </c>
      <c r="G67" s="21">
        <v>30</v>
      </c>
      <c r="H67" s="21">
        <v>109</v>
      </c>
      <c r="I67" s="21">
        <v>3</v>
      </c>
      <c r="J67" s="21">
        <v>0</v>
      </c>
      <c r="K67" s="22">
        <f>IF((B67-F67-H67)=0,0,(C67-F67)/(B67-F67-H67))</f>
        <v>0.34126984126984128</v>
      </c>
      <c r="L67" s="23">
        <v>583</v>
      </c>
      <c r="M67" s="23">
        <v>128</v>
      </c>
      <c r="N67" s="23">
        <v>37</v>
      </c>
      <c r="O67" s="23">
        <v>1</v>
      </c>
      <c r="P67" s="23">
        <v>21</v>
      </c>
      <c r="Q67" s="23">
        <v>66</v>
      </c>
      <c r="R67" s="23">
        <v>212</v>
      </c>
      <c r="S67" s="23">
        <v>8</v>
      </c>
      <c r="T67" s="23">
        <v>0</v>
      </c>
      <c r="U67" s="24">
        <f>IF((L67-P67-R67)=0,0,(M67-P67)/(L67-P67-R67))</f>
        <v>0.30571428571428572</v>
      </c>
      <c r="V67" s="25">
        <f>K67-U67</f>
        <v>3.5555555555555562E-2</v>
      </c>
      <c r="W67" s="26">
        <f>(K67-U67)*(B67-F67-H67)</f>
        <v>4.4800000000000004</v>
      </c>
      <c r="X67" s="26">
        <f>W67*IF((M67-P67)=0,1,(M67-P67+N67+2*O67)/(M67-P67))</f>
        <v>6.1128971962616827</v>
      </c>
      <c r="Y67" s="27">
        <f>IF(B67=0,0,C67/B67)</f>
        <v>0.21951219512195122</v>
      </c>
      <c r="Z67" s="27">
        <f>IF((B67+G67+I67+J67)=0,0,(C67+G67+I67)/(B67+G67+I67+J67))</f>
        <v>0.31182795698924731</v>
      </c>
      <c r="AA67" s="27">
        <f>IF(B67=0,0,(C67+D67+2*E67+3*F67)/B67)</f>
        <v>0.41056910569105692</v>
      </c>
      <c r="AB67" s="27">
        <f>Z67+AA67</f>
        <v>0.72239706268030424</v>
      </c>
      <c r="AC67" s="28">
        <f>IF(B67=0,0,(C67-W67)/B67)</f>
        <v>0.20130081300813008</v>
      </c>
      <c r="AD67" s="28">
        <f>IF((B67+G67+I67+J67)=0,0,(C67-W67+G67+I67)/(B67+G67+I67+J67))</f>
        <v>0.2957706093189964</v>
      </c>
      <c r="AE67" s="28">
        <f>IF(B67=0,0,(C67-X67+D67+2*E67+3*F67)/B67)</f>
        <v>0.38571993009649724</v>
      </c>
      <c r="AF67" s="28">
        <f>AD67+AE67</f>
        <v>0.68149053941549365</v>
      </c>
      <c r="AG67" s="29">
        <f>AB67-AF67</f>
        <v>4.090652326481059E-2</v>
      </c>
    </row>
    <row r="68" spans="1:33">
      <c r="A68" s="32" t="s">
        <v>429</v>
      </c>
      <c r="B68" s="21">
        <v>219</v>
      </c>
      <c r="C68" s="21">
        <v>51</v>
      </c>
      <c r="D68" s="21">
        <v>14</v>
      </c>
      <c r="E68" s="21">
        <v>2</v>
      </c>
      <c r="F68" s="21">
        <v>8</v>
      </c>
      <c r="G68" s="21">
        <v>16</v>
      </c>
      <c r="H68" s="21">
        <v>89</v>
      </c>
      <c r="I68" s="21">
        <v>8</v>
      </c>
      <c r="J68" s="21">
        <v>0</v>
      </c>
      <c r="K68" s="22">
        <f>IF((B68-F68-H68)=0,0,(C68-F68)/(B68-F68-H68))</f>
        <v>0.35245901639344263</v>
      </c>
      <c r="L68" s="23">
        <v>1507</v>
      </c>
      <c r="M68" s="23">
        <v>340</v>
      </c>
      <c r="N68" s="23">
        <v>85</v>
      </c>
      <c r="O68" s="23">
        <v>2</v>
      </c>
      <c r="P68" s="23">
        <v>67</v>
      </c>
      <c r="Q68" s="23">
        <v>143</v>
      </c>
      <c r="R68" s="23">
        <v>578</v>
      </c>
      <c r="S68" s="23">
        <v>54</v>
      </c>
      <c r="T68" s="23">
        <v>7</v>
      </c>
      <c r="U68" s="24">
        <f>IF((L68-P68-R68)=0,0,(M68-P68)/(L68-P68-R68))</f>
        <v>0.31670533642691417</v>
      </c>
      <c r="V68" s="25">
        <f>K68-U68</f>
        <v>3.5753679966528451E-2</v>
      </c>
      <c r="W68" s="26">
        <f>(K68-U68)*(B68-F68-H68)</f>
        <v>4.3619489559164712</v>
      </c>
      <c r="X68" s="26">
        <f>W68*IF((M68-P68)=0,1,(M68-P68+N68+2*O68)/(M68-P68))</f>
        <v>5.7839762712152476</v>
      </c>
      <c r="Y68" s="27">
        <f>IF(B68=0,0,C68/B68)</f>
        <v>0.23287671232876711</v>
      </c>
      <c r="Z68" s="27">
        <f>IF((B68+G68+I68+J68)=0,0,(C68+G68+I68)/(B68+G68+I68+J68))</f>
        <v>0.30864197530864196</v>
      </c>
      <c r="AA68" s="27">
        <f>IF(B68=0,0,(C68+D68+2*E68+3*F68)/B68)</f>
        <v>0.42465753424657532</v>
      </c>
      <c r="AB68" s="27">
        <f>Z68+AA68</f>
        <v>0.73329950955521728</v>
      </c>
      <c r="AC68" s="28">
        <f>IF(B68=0,0,(C68-W68)/B68)</f>
        <v>0.21295913718759601</v>
      </c>
      <c r="AD68" s="28">
        <f>IF((B68+G68+I68+J68)=0,0,(C68-W68+G68+I68)/(B68+G68+I68+J68))</f>
        <v>0.29069156808264823</v>
      </c>
      <c r="AE68" s="28">
        <f>IF(B68=0,0,(C68-X68+D68+2*E68+3*F68)/B68)</f>
        <v>0.39824668369308108</v>
      </c>
      <c r="AF68" s="28">
        <f>AD68+AE68</f>
        <v>0.68893825177572932</v>
      </c>
      <c r="AG68" s="29">
        <f>AB68-AF68</f>
        <v>4.4361257779487961E-2</v>
      </c>
    </row>
    <row r="69" spans="1:33">
      <c r="A69" s="32" t="s">
        <v>560</v>
      </c>
      <c r="B69" s="21">
        <v>141</v>
      </c>
      <c r="C69" s="21">
        <v>34</v>
      </c>
      <c r="D69" s="21">
        <v>8</v>
      </c>
      <c r="E69" s="21">
        <v>0</v>
      </c>
      <c r="F69" s="21">
        <v>1</v>
      </c>
      <c r="G69" s="21">
        <v>10</v>
      </c>
      <c r="H69" s="21">
        <v>21</v>
      </c>
      <c r="I69" s="21">
        <v>1</v>
      </c>
      <c r="J69" s="21">
        <v>2</v>
      </c>
      <c r="K69" s="22">
        <f>IF((B69-F69-H69)=0,0,(C69-F69)/(B69-F69-H69))</f>
        <v>0.27731092436974791</v>
      </c>
      <c r="L69" s="23">
        <v>351</v>
      </c>
      <c r="M69" s="23">
        <v>76</v>
      </c>
      <c r="N69" s="23">
        <v>18</v>
      </c>
      <c r="O69" s="23">
        <v>0</v>
      </c>
      <c r="P69" s="23">
        <v>4</v>
      </c>
      <c r="Q69" s="23">
        <v>29</v>
      </c>
      <c r="R69" s="23">
        <v>48</v>
      </c>
      <c r="S69" s="23">
        <v>3</v>
      </c>
      <c r="T69" s="23">
        <v>2</v>
      </c>
      <c r="U69" s="24">
        <f>IF((L69-P69-R69)=0,0,(M69-P69)/(L69-P69-R69))</f>
        <v>0.24080267558528429</v>
      </c>
      <c r="V69" s="25">
        <f>K69-U69</f>
        <v>3.6508248784463626E-2</v>
      </c>
      <c r="W69" s="26">
        <f>(K69-U69)*(B69-F69-H69)</f>
        <v>4.3444816053511719</v>
      </c>
      <c r="X69" s="26">
        <f>W69*IF((M69-P69)=0,1,(M69-P69+N69+2*O69)/(M69-P69))</f>
        <v>5.4306020066889644</v>
      </c>
      <c r="Y69" s="27">
        <f>IF(B69=0,0,C69/B69)</f>
        <v>0.24113475177304963</v>
      </c>
      <c r="Z69" s="27">
        <f>IF((B69+G69+I69+J69)=0,0,(C69+G69+I69)/(B69+G69+I69+J69))</f>
        <v>0.29220779220779219</v>
      </c>
      <c r="AA69" s="27">
        <f>IF(B69=0,0,(C69+D69+2*E69+3*F69)/B69)</f>
        <v>0.31914893617021278</v>
      </c>
      <c r="AB69" s="27">
        <f>Z69+AA69</f>
        <v>0.61135672837800503</v>
      </c>
      <c r="AC69" s="28">
        <f>IF(B69=0,0,(C69-W69)/B69)</f>
        <v>0.21032282549396333</v>
      </c>
      <c r="AD69" s="28">
        <f>IF((B69+G69+I69+J69)=0,0,(C69-W69+G69+I69)/(B69+G69+I69+J69))</f>
        <v>0.26399687269252486</v>
      </c>
      <c r="AE69" s="28">
        <f>IF(B69=0,0,(C69-X69+D69+2*E69+3*F69)/B69)</f>
        <v>0.28063402832135487</v>
      </c>
      <c r="AF69" s="28">
        <f>AD69+AE69</f>
        <v>0.54463090101387968</v>
      </c>
      <c r="AG69" s="29">
        <f>AB69-AF69</f>
        <v>6.6725827364125356E-2</v>
      </c>
    </row>
    <row r="70" spans="1:33">
      <c r="A70" s="32" t="s">
        <v>645</v>
      </c>
      <c r="B70" s="21">
        <v>297</v>
      </c>
      <c r="C70" s="21">
        <v>72</v>
      </c>
      <c r="D70" s="21">
        <v>10</v>
      </c>
      <c r="E70" s="21">
        <v>2</v>
      </c>
      <c r="F70" s="21">
        <v>6</v>
      </c>
      <c r="G70" s="21">
        <v>24</v>
      </c>
      <c r="H70" s="21">
        <v>84</v>
      </c>
      <c r="I70" s="21">
        <v>3</v>
      </c>
      <c r="J70" s="21">
        <v>2</v>
      </c>
      <c r="K70" s="22">
        <f>IF((B70-F70-H70)=0,0,(C70-F70)/(B70-F70-H70))</f>
        <v>0.3188405797101449</v>
      </c>
      <c r="L70" s="23">
        <v>476</v>
      </c>
      <c r="M70" s="23">
        <v>106</v>
      </c>
      <c r="N70" s="23">
        <v>17</v>
      </c>
      <c r="O70" s="23">
        <v>4</v>
      </c>
      <c r="P70" s="23">
        <v>10</v>
      </c>
      <c r="Q70" s="23">
        <v>38</v>
      </c>
      <c r="R70" s="23">
        <v>144</v>
      </c>
      <c r="S70" s="23">
        <v>3</v>
      </c>
      <c r="T70" s="23">
        <v>3</v>
      </c>
      <c r="U70" s="24">
        <f>IF((L70-P70-R70)=0,0,(M70-P70)/(L70-P70-R70))</f>
        <v>0.29813664596273293</v>
      </c>
      <c r="V70" s="25">
        <f>K70-U70</f>
        <v>2.0703933747411973E-2</v>
      </c>
      <c r="W70" s="26">
        <f>(K70-U70)*(B70-F70-H70)</f>
        <v>4.2857142857142785</v>
      </c>
      <c r="X70" s="26">
        <f>W70*IF((M70-P70)=0,1,(M70-P70+N70+2*O70)/(M70-P70))</f>
        <v>5.4017857142857055</v>
      </c>
      <c r="Y70" s="27">
        <f>IF(B70=0,0,C70/B70)</f>
        <v>0.24242424242424243</v>
      </c>
      <c r="Z70" s="27">
        <f>IF((B70+G70+I70+J70)=0,0,(C70+G70+I70)/(B70+G70+I70+J70))</f>
        <v>0.30368098159509205</v>
      </c>
      <c r="AA70" s="27">
        <f>IF(B70=0,0,(C70+D70+2*E70+3*F70)/B70)</f>
        <v>0.35016835016835018</v>
      </c>
      <c r="AB70" s="27">
        <f>Z70+AA70</f>
        <v>0.65384933176344218</v>
      </c>
      <c r="AC70" s="28">
        <f>IF(B70=0,0,(C70-W70)/B70)</f>
        <v>0.22799422799422803</v>
      </c>
      <c r="AD70" s="28">
        <f>IF((B70+G70+I70+J70)=0,0,(C70-W70+G70+I70)/(B70+G70+I70+J70))</f>
        <v>0.2905346187554777</v>
      </c>
      <c r="AE70" s="28">
        <f>IF(B70=0,0,(C70-X70+D70+2*E70+3*F70)/B70)</f>
        <v>0.33198051948051949</v>
      </c>
      <c r="AF70" s="28">
        <f>AD70+AE70</f>
        <v>0.62251513823599725</v>
      </c>
      <c r="AG70" s="29">
        <f>AB70-AF70</f>
        <v>3.1334193527444931E-2</v>
      </c>
    </row>
    <row r="71" spans="1:33">
      <c r="A71" s="32" t="s">
        <v>364</v>
      </c>
      <c r="B71" s="21">
        <v>114</v>
      </c>
      <c r="C71" s="21">
        <v>28</v>
      </c>
      <c r="D71" s="21">
        <v>10</v>
      </c>
      <c r="E71" s="21">
        <v>0</v>
      </c>
      <c r="F71" s="21">
        <v>3</v>
      </c>
      <c r="G71" s="21">
        <v>12</v>
      </c>
      <c r="H71" s="21">
        <v>42</v>
      </c>
      <c r="I71" s="21">
        <v>0</v>
      </c>
      <c r="J71" s="21">
        <v>1</v>
      </c>
      <c r="K71" s="22">
        <f>IF((B71-F71-H71)=0,0,(C71-F71)/(B71-F71-H71))</f>
        <v>0.36231884057971014</v>
      </c>
      <c r="L71" s="23">
        <v>1787</v>
      </c>
      <c r="M71" s="23">
        <v>437</v>
      </c>
      <c r="N71" s="23">
        <v>106</v>
      </c>
      <c r="O71" s="23">
        <v>11</v>
      </c>
      <c r="P71" s="23">
        <v>67</v>
      </c>
      <c r="Q71" s="23">
        <v>114</v>
      </c>
      <c r="R71" s="23">
        <v>490</v>
      </c>
      <c r="S71" s="23">
        <v>7</v>
      </c>
      <c r="T71" s="23">
        <v>15</v>
      </c>
      <c r="U71" s="24">
        <f>IF((L71-P71-R71)=0,0,(M71-P71)/(L71-P71-R71))</f>
        <v>0.30081300813008133</v>
      </c>
      <c r="V71" s="25">
        <f>K71-U71</f>
        <v>6.1505832449628817E-2</v>
      </c>
      <c r="W71" s="26">
        <f>(K71-U71)*(B71-F71-H71)</f>
        <v>4.2439024390243887</v>
      </c>
      <c r="X71" s="26">
        <f>W71*IF((M71-P71)=0,1,(M71-P71+N71+2*O71)/(M71-P71))</f>
        <v>5.712063282794988</v>
      </c>
      <c r="Y71" s="27">
        <f>IF(B71=0,0,C71/B71)</f>
        <v>0.24561403508771928</v>
      </c>
      <c r="Z71" s="27">
        <f>IF((B71+G71+I71+J71)=0,0,(C71+G71+I71)/(B71+G71+I71+J71))</f>
        <v>0.31496062992125984</v>
      </c>
      <c r="AA71" s="27">
        <f>IF(B71=0,0,(C71+D71+2*E71+3*F71)/B71)</f>
        <v>0.41228070175438597</v>
      </c>
      <c r="AB71" s="27">
        <f>Z71+AA71</f>
        <v>0.72724133167564586</v>
      </c>
      <c r="AC71" s="28">
        <f>IF(B71=0,0,(C71-W71)/B71)</f>
        <v>0.20838682071031239</v>
      </c>
      <c r="AD71" s="28">
        <f>IF((B71+G71+I71+J71)=0,0,(C71-W71+G71+I71)/(B71+G71+I71+J71))</f>
        <v>0.28154407528327252</v>
      </c>
      <c r="AE71" s="28">
        <f>IF(B71=0,0,(C71-X71+D71+2*E71+3*F71)/B71)</f>
        <v>0.36217488348425453</v>
      </c>
      <c r="AF71" s="28">
        <f>AD71+AE71</f>
        <v>0.64371895876752705</v>
      </c>
      <c r="AG71" s="29">
        <f>AB71-AF71</f>
        <v>8.3522372908118814E-2</v>
      </c>
    </row>
    <row r="72" spans="1:33">
      <c r="A72" s="32" t="s">
        <v>627</v>
      </c>
      <c r="B72" s="21">
        <v>422</v>
      </c>
      <c r="C72" s="21">
        <v>115</v>
      </c>
      <c r="D72" s="21">
        <v>26</v>
      </c>
      <c r="E72" s="21">
        <v>6</v>
      </c>
      <c r="F72" s="21">
        <v>19</v>
      </c>
      <c r="G72" s="21">
        <v>36</v>
      </c>
      <c r="H72" s="21">
        <v>103</v>
      </c>
      <c r="I72" s="21">
        <v>3</v>
      </c>
      <c r="J72" s="21">
        <v>4</v>
      </c>
      <c r="K72" s="22">
        <f>IF((B72-F72-H72)=0,0,(C72-F72)/(B72-F72-H72))</f>
        <v>0.32</v>
      </c>
      <c r="L72" s="23">
        <v>534</v>
      </c>
      <c r="M72" s="23">
        <v>141</v>
      </c>
      <c r="N72" s="23">
        <v>31</v>
      </c>
      <c r="O72" s="23">
        <v>6</v>
      </c>
      <c r="P72" s="23">
        <v>25</v>
      </c>
      <c r="Q72" s="23">
        <v>43</v>
      </c>
      <c r="R72" s="23">
        <v>130</v>
      </c>
      <c r="S72" s="23">
        <v>5</v>
      </c>
      <c r="T72" s="23">
        <v>4</v>
      </c>
      <c r="U72" s="24">
        <f>IF((L72-P72-R72)=0,0,(M72-P72)/(L72-P72-R72))</f>
        <v>0.30606860158311344</v>
      </c>
      <c r="V72" s="25">
        <f>K72-U72</f>
        <v>1.3931398416886565E-2</v>
      </c>
      <c r="W72" s="26">
        <f>(K72-U72)*(B72-F72-H72)</f>
        <v>4.1794195250659696</v>
      </c>
      <c r="X72" s="26">
        <f>W72*IF((M72-P72)=0,1,(M72-P72+N72+2*O72)/(M72-P72))</f>
        <v>5.7286871076335268</v>
      </c>
      <c r="Y72" s="27">
        <f>IF(B72=0,0,C72/B72)</f>
        <v>0.27251184834123221</v>
      </c>
      <c r="Z72" s="27">
        <f>IF((B72+G72+I72+J72)=0,0,(C72+G72+I72)/(B72+G72+I72+J72))</f>
        <v>0.33118279569892473</v>
      </c>
      <c r="AA72" s="27">
        <f>IF(B72=0,0,(C72+D72+2*E72+3*F72)/B72)</f>
        <v>0.49763033175355448</v>
      </c>
      <c r="AB72" s="27">
        <f>Z72+AA72</f>
        <v>0.82881312745247926</v>
      </c>
      <c r="AC72" s="28">
        <f>IF(B72=0,0,(C72-W72)/B72)</f>
        <v>0.2626080106041091</v>
      </c>
      <c r="AD72" s="28">
        <f>IF((B72+G72+I72+J72)=0,0,(C72-W72+G72+I72)/(B72+G72+I72+J72))</f>
        <v>0.32219479672028828</v>
      </c>
      <c r="AE72" s="28">
        <f>IF(B72=0,0,(C72-X72+D72+2*E72+3*F72)/B72)</f>
        <v>0.48405524382077364</v>
      </c>
      <c r="AF72" s="28">
        <f>AD72+AE72</f>
        <v>0.80625004054106197</v>
      </c>
      <c r="AG72" s="29">
        <f>AB72-AF72</f>
        <v>2.2563086911417285E-2</v>
      </c>
    </row>
    <row r="73" spans="1:33">
      <c r="A73" s="32" t="s">
        <v>519</v>
      </c>
      <c r="B73" s="21">
        <v>587</v>
      </c>
      <c r="C73" s="21">
        <v>158</v>
      </c>
      <c r="D73" s="21">
        <v>30</v>
      </c>
      <c r="E73" s="21">
        <v>6</v>
      </c>
      <c r="F73" s="21">
        <v>27</v>
      </c>
      <c r="G73" s="21">
        <v>58</v>
      </c>
      <c r="H73" s="21">
        <v>152</v>
      </c>
      <c r="I73" s="21">
        <v>2</v>
      </c>
      <c r="J73" s="21">
        <v>3</v>
      </c>
      <c r="K73" s="22">
        <f>IF((B73-F73-H73)=0,0,(C73-F73)/(B73-F73-H73))</f>
        <v>0.32107843137254904</v>
      </c>
      <c r="L73" s="23">
        <v>1503</v>
      </c>
      <c r="M73" s="23">
        <v>392</v>
      </c>
      <c r="N73" s="23">
        <v>77</v>
      </c>
      <c r="O73" s="23">
        <v>13</v>
      </c>
      <c r="P73" s="23">
        <v>59</v>
      </c>
      <c r="Q73" s="23">
        <v>200</v>
      </c>
      <c r="R73" s="23">
        <v>373</v>
      </c>
      <c r="S73" s="23">
        <v>16</v>
      </c>
      <c r="T73" s="23">
        <v>8</v>
      </c>
      <c r="U73" s="24">
        <f>IF((L73-P73-R73)=0,0,(M73-P73)/(L73-P73-R73))</f>
        <v>0.31092436974789917</v>
      </c>
      <c r="V73" s="25">
        <f>K73-U73</f>
        <v>1.0154061624649879E-2</v>
      </c>
      <c r="W73" s="26">
        <f>(K73-U73)*(B73-F73-H73)</f>
        <v>4.1428571428571512</v>
      </c>
      <c r="X73" s="26">
        <f>W73*IF((M73-P73)=0,1,(M73-P73+N73+2*O73)/(M73-P73))</f>
        <v>5.4242814242814354</v>
      </c>
      <c r="Y73" s="27">
        <f>IF(B73=0,0,C73/B73)</f>
        <v>0.26916524701873934</v>
      </c>
      <c r="Z73" s="27">
        <f>IF((B73+G73+I73+J73)=0,0,(C73+G73+I73)/(B73+G73+I73+J73))</f>
        <v>0.33538461538461539</v>
      </c>
      <c r="AA73" s="27">
        <f>IF(B73=0,0,(C73+D73+2*E73+3*F73)/B73)</f>
        <v>0.47870528109028959</v>
      </c>
      <c r="AB73" s="27">
        <f>Z73+AA73</f>
        <v>0.81408989647490504</v>
      </c>
      <c r="AC73" s="28">
        <f>IF(B73=0,0,(C73-W73)/B73)</f>
        <v>0.26210756875152108</v>
      </c>
      <c r="AD73" s="28">
        <f>IF((B73+G73+I73+J73)=0,0,(C73-W73+G73+I73)/(B73+G73+I73+J73))</f>
        <v>0.32901098901098902</v>
      </c>
      <c r="AE73" s="28">
        <f>IF(B73=0,0,(C73-X73+D73+2*E73+3*F73)/B73)</f>
        <v>0.46946459723291067</v>
      </c>
      <c r="AF73" s="28">
        <f>AD73+AE73</f>
        <v>0.79847558624389969</v>
      </c>
      <c r="AG73" s="29">
        <f>AB73-AF73</f>
        <v>1.5614310231005346E-2</v>
      </c>
    </row>
    <row r="74" spans="1:33">
      <c r="A74" s="32" t="s">
        <v>220</v>
      </c>
      <c r="B74" s="21">
        <v>65</v>
      </c>
      <c r="C74" s="21">
        <v>12</v>
      </c>
      <c r="D74" s="21">
        <v>1</v>
      </c>
      <c r="E74" s="21">
        <v>0</v>
      </c>
      <c r="F74" s="21">
        <v>1</v>
      </c>
      <c r="G74" s="21">
        <v>3</v>
      </c>
      <c r="H74" s="21">
        <v>32</v>
      </c>
      <c r="I74" s="21">
        <v>1</v>
      </c>
      <c r="J74" s="21">
        <v>1</v>
      </c>
      <c r="K74" s="22">
        <f>IF((B74-F74-H74)=0,0,(C74-F74)/(B74-F74-H74))</f>
        <v>0.34375</v>
      </c>
      <c r="L74" s="23">
        <v>194</v>
      </c>
      <c r="M74" s="23">
        <v>23</v>
      </c>
      <c r="N74" s="23">
        <v>4</v>
      </c>
      <c r="O74" s="23">
        <v>0</v>
      </c>
      <c r="P74" s="23">
        <v>3</v>
      </c>
      <c r="Q74" s="23">
        <v>4</v>
      </c>
      <c r="R74" s="23">
        <v>98</v>
      </c>
      <c r="S74" s="23">
        <v>2</v>
      </c>
      <c r="T74" s="23">
        <v>1</v>
      </c>
      <c r="U74" s="24">
        <f>IF((L74-P74-R74)=0,0,(M74-P74)/(L74-P74-R74))</f>
        <v>0.21505376344086022</v>
      </c>
      <c r="V74" s="25">
        <f>K74-U74</f>
        <v>0.12869623655913978</v>
      </c>
      <c r="W74" s="26">
        <f>(K74-U74)*(B74-F74-H74)</f>
        <v>4.118279569892473</v>
      </c>
      <c r="X74" s="26">
        <f>W74*IF((M74-P74)=0,1,(M74-P74+N74+2*O74)/(M74-P74))</f>
        <v>4.9419354838709673</v>
      </c>
      <c r="Y74" s="27">
        <f>IF(B74=0,0,C74/B74)</f>
        <v>0.18461538461538463</v>
      </c>
      <c r="Z74" s="27">
        <f>IF((B74+G74+I74+J74)=0,0,(C74+G74+I74)/(B74+G74+I74+J74))</f>
        <v>0.22857142857142856</v>
      </c>
      <c r="AA74" s="27">
        <f>IF(B74=0,0,(C74+D74+2*E74+3*F74)/B74)</f>
        <v>0.24615384615384617</v>
      </c>
      <c r="AB74" s="27">
        <f>Z74+AA74</f>
        <v>0.4747252747252747</v>
      </c>
      <c r="AC74" s="28">
        <f>IF(B74=0,0,(C74-W74)/B74)</f>
        <v>0.12125723738626965</v>
      </c>
      <c r="AD74" s="28">
        <f>IF((B74+G74+I74+J74)=0,0,(C74-W74+G74+I74)/(B74+G74+I74+J74))</f>
        <v>0.16973886328725041</v>
      </c>
      <c r="AE74" s="28">
        <f>IF(B74=0,0,(C74-X74+D74+2*E74+3*F74)/B74)</f>
        <v>0.17012406947890821</v>
      </c>
      <c r="AF74" s="28">
        <f>AD74+AE74</f>
        <v>0.33986293276615864</v>
      </c>
      <c r="AG74" s="29">
        <f>AB74-AF74</f>
        <v>0.13486234195911606</v>
      </c>
    </row>
    <row r="75" spans="1:33">
      <c r="A75" s="32" t="s">
        <v>161</v>
      </c>
      <c r="B75" s="21">
        <v>58</v>
      </c>
      <c r="C75" s="21">
        <v>12</v>
      </c>
      <c r="D75" s="21">
        <v>1</v>
      </c>
      <c r="E75" s="21">
        <v>0</v>
      </c>
      <c r="F75" s="21">
        <v>0</v>
      </c>
      <c r="G75" s="21">
        <v>2</v>
      </c>
      <c r="H75" s="21">
        <v>19</v>
      </c>
      <c r="I75" s="21">
        <v>0</v>
      </c>
      <c r="J75" s="21">
        <v>1</v>
      </c>
      <c r="K75" s="22">
        <f>IF((B75-F75-H75)=0,0,(C75-F75)/(B75-F75-H75))</f>
        <v>0.30769230769230771</v>
      </c>
      <c r="L75" s="23">
        <v>262</v>
      </c>
      <c r="M75" s="23">
        <v>38</v>
      </c>
      <c r="N75" s="23">
        <v>1</v>
      </c>
      <c r="O75" s="23">
        <v>0</v>
      </c>
      <c r="P75" s="23">
        <v>0</v>
      </c>
      <c r="Q75" s="23">
        <v>9</v>
      </c>
      <c r="R75" s="23">
        <v>78</v>
      </c>
      <c r="S75" s="23">
        <v>1</v>
      </c>
      <c r="T75" s="23">
        <v>1</v>
      </c>
      <c r="U75" s="24">
        <f>IF((L75-P75-R75)=0,0,(M75-P75)/(L75-P75-R75))</f>
        <v>0.20652173913043478</v>
      </c>
      <c r="V75" s="25">
        <f>K75-U75</f>
        <v>0.10117056856187293</v>
      </c>
      <c r="W75" s="26">
        <f>(K75-U75)*(B75-F75-H75)</f>
        <v>3.9456521739130439</v>
      </c>
      <c r="X75" s="26">
        <f>W75*IF((M75-P75)=0,1,(M75-P75+N75+2*O75)/(M75-P75))</f>
        <v>4.0494851258581246</v>
      </c>
      <c r="Y75" s="27">
        <f>IF(B75=0,0,C75/B75)</f>
        <v>0.20689655172413793</v>
      </c>
      <c r="Z75" s="27">
        <f>IF((B75+G75+I75+J75)=0,0,(C75+G75+I75)/(B75+G75+I75+J75))</f>
        <v>0.22950819672131148</v>
      </c>
      <c r="AA75" s="27">
        <f>IF(B75=0,0,(C75+D75+2*E75+3*F75)/B75)</f>
        <v>0.22413793103448276</v>
      </c>
      <c r="AB75" s="27">
        <f>Z75+AA75</f>
        <v>0.45364612775579427</v>
      </c>
      <c r="AC75" s="28">
        <f>IF(B75=0,0,(C75-W75)/B75)</f>
        <v>0.13886806596701651</v>
      </c>
      <c r="AD75" s="28">
        <f>IF((B75+G75+I75+J75)=0,0,(C75-W75+G75+I75)/(B75+G75+I75+J75))</f>
        <v>0.16482537419814683</v>
      </c>
      <c r="AE75" s="28">
        <f>IF(B75=0,0,(C75-X75+D75+2*E75+3*F75)/B75)</f>
        <v>0.15431922196796338</v>
      </c>
      <c r="AF75" s="28">
        <f>AD75+AE75</f>
        <v>0.31914459616611024</v>
      </c>
      <c r="AG75" s="29">
        <f>AB75-AF75</f>
        <v>0.13450153158968403</v>
      </c>
    </row>
    <row r="76" spans="1:33">
      <c r="A76" s="32" t="s">
        <v>442</v>
      </c>
      <c r="B76" s="21">
        <v>97</v>
      </c>
      <c r="C76" s="21">
        <v>28</v>
      </c>
      <c r="D76" s="21">
        <v>2</v>
      </c>
      <c r="E76" s="21">
        <v>0</v>
      </c>
      <c r="F76" s="21">
        <v>1</v>
      </c>
      <c r="G76" s="21">
        <v>7</v>
      </c>
      <c r="H76" s="21">
        <v>23</v>
      </c>
      <c r="I76" s="21">
        <v>1</v>
      </c>
      <c r="J76" s="21">
        <v>0</v>
      </c>
      <c r="K76" s="22">
        <f>IF((B76-F76-H76)=0,0,(C76-F76)/(B76-F76-H76))</f>
        <v>0.36986301369863012</v>
      </c>
      <c r="L76" s="23">
        <v>1413</v>
      </c>
      <c r="M76" s="23">
        <v>374</v>
      </c>
      <c r="N76" s="23">
        <v>86</v>
      </c>
      <c r="O76" s="23">
        <v>13</v>
      </c>
      <c r="P76" s="23">
        <v>27</v>
      </c>
      <c r="Q76" s="23">
        <v>140</v>
      </c>
      <c r="R76" s="23">
        <v>289</v>
      </c>
      <c r="S76" s="23">
        <v>11</v>
      </c>
      <c r="T76" s="23">
        <v>15</v>
      </c>
      <c r="U76" s="24">
        <f>IF((L76-P76-R76)=0,0,(M76-P76)/(L76-P76-R76))</f>
        <v>0.31631722880583407</v>
      </c>
      <c r="V76" s="25">
        <f>K76-U76</f>
        <v>5.3545784892796044E-2</v>
      </c>
      <c r="W76" s="26">
        <f>(K76-U76)*(B76-F76-H76)</f>
        <v>3.908842297174111</v>
      </c>
      <c r="X76" s="26">
        <f>W76*IF((M76-P76)=0,1,(M76-P76+N76+2*O76)/(M76-P76))</f>
        <v>5.1704859204695017</v>
      </c>
      <c r="Y76" s="27">
        <f>IF(B76=0,0,C76/B76)</f>
        <v>0.28865979381443296</v>
      </c>
      <c r="Z76" s="27">
        <f>IF((B76+G76+I76+J76)=0,0,(C76+G76+I76)/(B76+G76+I76+J76))</f>
        <v>0.34285714285714286</v>
      </c>
      <c r="AA76" s="27">
        <f>IF(B76=0,0,(C76+D76+2*E76+3*F76)/B76)</f>
        <v>0.34020618556701032</v>
      </c>
      <c r="AB76" s="27">
        <f>Z76+AA76</f>
        <v>0.68306332842415318</v>
      </c>
      <c r="AC76" s="28">
        <f>IF(B76=0,0,(C76-W76)/B76)</f>
        <v>0.2483624505445968</v>
      </c>
      <c r="AD76" s="28">
        <f>IF((B76+G76+I76+J76)=0,0,(C76-W76+G76+I76)/(B76+G76+I76+J76))</f>
        <v>0.30563007336024656</v>
      </c>
      <c r="AE76" s="28">
        <f>IF(B76=0,0,(C76-X76+D76+2*E76+3*F76)/B76)</f>
        <v>0.28690220700546903</v>
      </c>
      <c r="AF76" s="28">
        <f>AD76+AE76</f>
        <v>0.59253228036571559</v>
      </c>
      <c r="AG76" s="29">
        <f>AB76-AF76</f>
        <v>9.0531048058437591E-2</v>
      </c>
    </row>
    <row r="77" spans="1:33">
      <c r="A77" s="32" t="s">
        <v>517</v>
      </c>
      <c r="B77" s="21">
        <v>347</v>
      </c>
      <c r="C77" s="21">
        <v>92</v>
      </c>
      <c r="D77" s="21">
        <v>16</v>
      </c>
      <c r="E77" s="21">
        <v>5</v>
      </c>
      <c r="F77" s="21">
        <v>7</v>
      </c>
      <c r="G77" s="21">
        <v>18</v>
      </c>
      <c r="H77" s="21">
        <v>81</v>
      </c>
      <c r="I77" s="21">
        <v>7</v>
      </c>
      <c r="J77" s="21">
        <v>0</v>
      </c>
      <c r="K77" s="22">
        <f>IF((B77-F77-H77)=0,0,(C77-F77)/(B77-F77-H77))</f>
        <v>0.3281853281853282</v>
      </c>
      <c r="L77" s="23">
        <v>827</v>
      </c>
      <c r="M77" s="23">
        <v>214</v>
      </c>
      <c r="N77" s="23">
        <v>35</v>
      </c>
      <c r="O77" s="23">
        <v>7</v>
      </c>
      <c r="P77" s="23">
        <v>33</v>
      </c>
      <c r="Q77" s="23">
        <v>53</v>
      </c>
      <c r="R77" s="23">
        <v>216</v>
      </c>
      <c r="S77" s="23">
        <v>18</v>
      </c>
      <c r="T77" s="23">
        <v>6</v>
      </c>
      <c r="U77" s="24">
        <f>IF((L77-P77-R77)=0,0,(M77-P77)/(L77-P77-R77))</f>
        <v>0.31314878892733566</v>
      </c>
      <c r="V77" s="25">
        <f>K77-U77</f>
        <v>1.5036539257992532E-2</v>
      </c>
      <c r="W77" s="26">
        <f>(K77-U77)*(B77-F77-H77)</f>
        <v>3.8944636678200659</v>
      </c>
      <c r="X77" s="26">
        <f>W77*IF((M77-P77)=0,1,(M77-P77+N77+2*O77)/(M77-P77))</f>
        <v>4.9487659867326812</v>
      </c>
      <c r="Y77" s="27">
        <f>IF(B77=0,0,C77/B77)</f>
        <v>0.26512968299711814</v>
      </c>
      <c r="Z77" s="27">
        <f>IF((B77+G77+I77+J77)=0,0,(C77+G77+I77)/(B77+G77+I77+J77))</f>
        <v>0.31451612903225806</v>
      </c>
      <c r="AA77" s="27">
        <f>IF(B77=0,0,(C77+D77+2*E77+3*F77)/B77)</f>
        <v>0.40057636887608067</v>
      </c>
      <c r="AB77" s="27">
        <f>Z77+AA77</f>
        <v>0.71509249790833873</v>
      </c>
      <c r="AC77" s="28">
        <f>IF(B77=0,0,(C77-W77)/B77)</f>
        <v>0.25390644476132546</v>
      </c>
      <c r="AD77" s="28">
        <f>IF((B77+G77+I77+J77)=0,0,(C77-W77+G77+I77)/(B77+G77+I77+J77))</f>
        <v>0.30404714067790306</v>
      </c>
      <c r="AE77" s="28">
        <f>IF(B77=0,0,(C77-X77+D77+2*E77+3*F77)/B77)</f>
        <v>0.38631479542728336</v>
      </c>
      <c r="AF77" s="28">
        <f>AD77+AE77</f>
        <v>0.69036193610518648</v>
      </c>
      <c r="AG77" s="29">
        <f>AB77-AF77</f>
        <v>2.4730561803152251E-2</v>
      </c>
    </row>
    <row r="78" spans="1:33">
      <c r="A78" s="32" t="s">
        <v>191</v>
      </c>
      <c r="B78" s="21">
        <v>240</v>
      </c>
      <c r="C78" s="21">
        <v>73</v>
      </c>
      <c r="D78" s="21">
        <v>12</v>
      </c>
      <c r="E78" s="21">
        <v>3</v>
      </c>
      <c r="F78" s="21">
        <v>1</v>
      </c>
      <c r="G78" s="21">
        <v>14</v>
      </c>
      <c r="H78" s="21">
        <v>41</v>
      </c>
      <c r="I78" s="21">
        <v>10</v>
      </c>
      <c r="J78" s="21">
        <v>0</v>
      </c>
      <c r="K78" s="22">
        <f>IF((B78-F78-H78)=0,0,(C78-F78)/(B78-F78-H78))</f>
        <v>0.36363636363636365</v>
      </c>
      <c r="L78" s="23">
        <v>423</v>
      </c>
      <c r="M78" s="23">
        <v>118</v>
      </c>
      <c r="N78" s="23">
        <v>18</v>
      </c>
      <c r="O78" s="23">
        <v>4</v>
      </c>
      <c r="P78" s="23">
        <v>2</v>
      </c>
      <c r="Q78" s="23">
        <v>27</v>
      </c>
      <c r="R78" s="23">
        <v>84</v>
      </c>
      <c r="S78" s="23">
        <v>16</v>
      </c>
      <c r="T78" s="23">
        <v>2</v>
      </c>
      <c r="U78" s="24">
        <f>IF((L78-P78-R78)=0,0,(M78-P78)/(L78-P78-R78))</f>
        <v>0.34421364985163205</v>
      </c>
      <c r="V78" s="25">
        <f>K78-U78</f>
        <v>1.9422713784731593E-2</v>
      </c>
      <c r="W78" s="26">
        <f>(K78-U78)*(B78-F78-H78)</f>
        <v>3.8456973293768555</v>
      </c>
      <c r="X78" s="26">
        <f>W78*IF((M78-P78)=0,1,(M78-P78+N78+2*O78)/(M78-P78))</f>
        <v>4.707663972168219</v>
      </c>
      <c r="Y78" s="27">
        <f>IF(B78=0,0,C78/B78)</f>
        <v>0.30416666666666664</v>
      </c>
      <c r="Z78" s="27">
        <f>IF((B78+G78+I78+J78)=0,0,(C78+G78+I78)/(B78+G78+I78+J78))</f>
        <v>0.36742424242424243</v>
      </c>
      <c r="AA78" s="27">
        <f>IF(B78=0,0,(C78+D78+2*E78+3*F78)/B78)</f>
        <v>0.39166666666666666</v>
      </c>
      <c r="AB78" s="27">
        <f>Z78+AA78</f>
        <v>0.75909090909090904</v>
      </c>
      <c r="AC78" s="28">
        <f>IF(B78=0,0,(C78-W78)/B78)</f>
        <v>0.28814292779426309</v>
      </c>
      <c r="AD78" s="28">
        <f>IF((B78+G78+I78+J78)=0,0,(C78-W78+G78+I78)/(B78+G78+I78+J78))</f>
        <v>0.35285720708569368</v>
      </c>
      <c r="AE78" s="28">
        <f>IF(B78=0,0,(C78-X78+D78+2*E78+3*F78)/B78)</f>
        <v>0.37205140011596577</v>
      </c>
      <c r="AF78" s="28">
        <f>AD78+AE78</f>
        <v>0.72490860720165951</v>
      </c>
      <c r="AG78" s="29">
        <f>AB78-AF78</f>
        <v>3.4182301889249533E-2</v>
      </c>
    </row>
    <row r="79" spans="1:33">
      <c r="A79" s="32" t="s">
        <v>338</v>
      </c>
      <c r="B79" s="21">
        <v>32</v>
      </c>
      <c r="C79" s="21">
        <v>9</v>
      </c>
      <c r="D79" s="21">
        <v>3</v>
      </c>
      <c r="E79" s="21">
        <v>0</v>
      </c>
      <c r="F79" s="21">
        <v>0</v>
      </c>
      <c r="G79" s="21">
        <v>0</v>
      </c>
      <c r="H79" s="21">
        <v>12</v>
      </c>
      <c r="I79" s="21">
        <v>1</v>
      </c>
      <c r="J79" s="21">
        <v>0</v>
      </c>
      <c r="K79" s="22">
        <f>IF((B79-F79-H79)=0,0,(C79-F79)/(B79-F79-H79))</f>
        <v>0.45</v>
      </c>
      <c r="L79" s="23">
        <v>605</v>
      </c>
      <c r="M79" s="23">
        <v>122</v>
      </c>
      <c r="N79" s="23">
        <v>33</v>
      </c>
      <c r="O79" s="23">
        <v>2</v>
      </c>
      <c r="P79" s="23">
        <v>5</v>
      </c>
      <c r="Q79" s="23">
        <v>13</v>
      </c>
      <c r="R79" s="23">
        <v>151</v>
      </c>
      <c r="S79" s="23">
        <v>2</v>
      </c>
      <c r="T79" s="23">
        <v>1</v>
      </c>
      <c r="U79" s="24">
        <f>IF((L79-P79-R79)=0,0,(M79-P79)/(L79-P79-R79))</f>
        <v>0.26057906458797325</v>
      </c>
      <c r="V79" s="25">
        <f>K79-U79</f>
        <v>0.18942093541202676</v>
      </c>
      <c r="W79" s="26">
        <f>(K79-U79)*(B79-F79-H79)</f>
        <v>3.7884187082405352</v>
      </c>
      <c r="X79" s="26">
        <f>W79*IF((M79-P79)=0,1,(M79-P79+N79+2*O79)/(M79-P79))</f>
        <v>4.9864656501627556</v>
      </c>
      <c r="Y79" s="27">
        <f>IF(B79=0,0,C79/B79)</f>
        <v>0.28125</v>
      </c>
      <c r="Z79" s="27">
        <f>IF((B79+G79+I79+J79)=0,0,(C79+G79+I79)/(B79+G79+I79+J79))</f>
        <v>0.30303030303030304</v>
      </c>
      <c r="AA79" s="27">
        <f>IF(B79=0,0,(C79+D79+2*E79+3*F79)/B79)</f>
        <v>0.375</v>
      </c>
      <c r="AB79" s="27">
        <f>Z79+AA79</f>
        <v>0.67803030303030298</v>
      </c>
      <c r="AC79" s="28">
        <f>IF(B79=0,0,(C79-W79)/B79)</f>
        <v>0.16286191536748329</v>
      </c>
      <c r="AD79" s="28">
        <f>IF((B79+G79+I79+J79)=0,0,(C79-W79+G79+I79)/(B79+G79+I79+J79))</f>
        <v>0.18822973611392319</v>
      </c>
      <c r="AE79" s="28">
        <f>IF(B79=0,0,(C79-X79+D79+2*E79+3*F79)/B79)</f>
        <v>0.21917294843241389</v>
      </c>
      <c r="AF79" s="28">
        <f>AD79+AE79</f>
        <v>0.4074026845463371</v>
      </c>
      <c r="AG79" s="29">
        <f>AB79-AF79</f>
        <v>0.27062761848396588</v>
      </c>
    </row>
    <row r="80" spans="1:33">
      <c r="A80" s="32" t="s">
        <v>707</v>
      </c>
      <c r="B80" s="21">
        <v>449</v>
      </c>
      <c r="C80" s="21">
        <v>130</v>
      </c>
      <c r="D80" s="21">
        <v>30</v>
      </c>
      <c r="E80" s="21">
        <v>1</v>
      </c>
      <c r="F80" s="21">
        <v>37</v>
      </c>
      <c r="G80" s="21">
        <v>46</v>
      </c>
      <c r="H80" s="21">
        <v>143</v>
      </c>
      <c r="I80" s="21">
        <v>5</v>
      </c>
      <c r="J80" s="21">
        <v>1</v>
      </c>
      <c r="K80" s="22">
        <f>IF((B80-F80-H80)=0,0,(C80-F80)/(B80-F80-H80))</f>
        <v>0.34572490706319703</v>
      </c>
      <c r="L80" s="23">
        <v>1325</v>
      </c>
      <c r="M80" s="23">
        <v>358</v>
      </c>
      <c r="N80" s="23">
        <v>81</v>
      </c>
      <c r="O80" s="23">
        <v>7</v>
      </c>
      <c r="P80" s="23">
        <v>93</v>
      </c>
      <c r="Q80" s="23">
        <v>150</v>
      </c>
      <c r="R80" s="23">
        <v>433</v>
      </c>
      <c r="S80" s="23">
        <v>16</v>
      </c>
      <c r="T80" s="23">
        <v>8</v>
      </c>
      <c r="U80" s="24">
        <f>IF((L80-P80-R80)=0,0,(M80-P80)/(L80-P80-R80))</f>
        <v>0.33166458072590738</v>
      </c>
      <c r="V80" s="25">
        <f>K80-U80</f>
        <v>1.4060326337289653E-2</v>
      </c>
      <c r="W80" s="26">
        <f>(K80-U80)*(B80-F80-H80)</f>
        <v>3.7822277847309165</v>
      </c>
      <c r="X80" s="26">
        <f>W80*IF((M80-P80)=0,1,(M80-P80+N80+2*O80)/(M80-P80))</f>
        <v>5.1381207641627542</v>
      </c>
      <c r="Y80" s="27">
        <f>IF(B80=0,0,C80/B80)</f>
        <v>0.28953229398663699</v>
      </c>
      <c r="Z80" s="27">
        <f>IF((B80+G80+I80+J80)=0,0,(C80+G80+I80)/(B80+G80+I80+J80))</f>
        <v>0.36127744510978044</v>
      </c>
      <c r="AA80" s="27">
        <f>IF(B80=0,0,(C80+D80+2*E80+3*F80)/B80)</f>
        <v>0.60801781737193761</v>
      </c>
      <c r="AB80" s="27">
        <f>Z80+AA80</f>
        <v>0.96929526248171805</v>
      </c>
      <c r="AC80" s="28">
        <f>IF(B80=0,0,(C80-W80)/B80)</f>
        <v>0.28110862408745896</v>
      </c>
      <c r="AD80" s="28">
        <f>IF((B80+G80+I80+J80)=0,0,(C80-W80+G80+I80)/(B80+G80+I80+J80))</f>
        <v>0.35372808825403007</v>
      </c>
      <c r="AE80" s="28">
        <f>IF(B80=0,0,(C80-X80+D80+2*E80+3*F80)/B80)</f>
        <v>0.59657434128248832</v>
      </c>
      <c r="AF80" s="28">
        <f>AD80+AE80</f>
        <v>0.95030242953651833</v>
      </c>
      <c r="AG80" s="29">
        <f>AB80-AF80</f>
        <v>1.8992832945199711E-2</v>
      </c>
    </row>
    <row r="81" spans="1:33">
      <c r="A81" s="32" t="s">
        <v>337</v>
      </c>
      <c r="B81" s="21">
        <v>617</v>
      </c>
      <c r="C81" s="21">
        <v>186</v>
      </c>
      <c r="D81" s="21">
        <v>42</v>
      </c>
      <c r="E81" s="21">
        <v>6</v>
      </c>
      <c r="F81" s="21">
        <v>10</v>
      </c>
      <c r="G81" s="21">
        <v>58</v>
      </c>
      <c r="H81" s="21">
        <v>69</v>
      </c>
      <c r="I81" s="21">
        <v>2</v>
      </c>
      <c r="J81" s="21">
        <v>9</v>
      </c>
      <c r="K81" s="22">
        <f>IF((B81-F81-H81)=0,0,(C81-F81)/(B81-F81-H81))</f>
        <v>0.32713754646840149</v>
      </c>
      <c r="L81" s="23">
        <v>2546</v>
      </c>
      <c r="M81" s="23">
        <v>752</v>
      </c>
      <c r="N81" s="23">
        <v>168</v>
      </c>
      <c r="O81" s="23">
        <v>16</v>
      </c>
      <c r="P81" s="23">
        <v>52</v>
      </c>
      <c r="Q81" s="23">
        <v>197</v>
      </c>
      <c r="R81" s="23">
        <v>308</v>
      </c>
      <c r="S81" s="23">
        <v>9</v>
      </c>
      <c r="T81" s="23">
        <v>24</v>
      </c>
      <c r="U81" s="24">
        <f>IF((L81-P81-R81)=0,0,(M81-P81)/(L81-P81-R81))</f>
        <v>0.32021957913998172</v>
      </c>
      <c r="V81" s="25">
        <f>K81-U81</f>
        <v>6.9179673284197607E-3</v>
      </c>
      <c r="W81" s="26">
        <f>(K81-U81)*(B81-F81-H81)</f>
        <v>3.721866422689831</v>
      </c>
      <c r="X81" s="26">
        <f>W81*IF((M81-P81)=0,1,(M81-P81+N81+2*O81)/(M81-P81))</f>
        <v>4.7852568291726403</v>
      </c>
      <c r="Y81" s="27">
        <f>IF(B81=0,0,C81/B81)</f>
        <v>0.30145867098865481</v>
      </c>
      <c r="Z81" s="27">
        <f>IF((B81+G81+I81+J81)=0,0,(C81+G81+I81)/(B81+G81+I81+J81))</f>
        <v>0.35860058309037901</v>
      </c>
      <c r="AA81" s="27">
        <f>IF(B81=0,0,(C81+D81+2*E81+3*F81)/B81)</f>
        <v>0.43760129659643437</v>
      </c>
      <c r="AB81" s="27">
        <f>Z81+AA81</f>
        <v>0.79620187968681333</v>
      </c>
      <c r="AC81" s="28">
        <f>IF(B81=0,0,(C81-W81)/B81)</f>
        <v>0.29542647257262589</v>
      </c>
      <c r="AD81" s="28">
        <f>IF((B81+G81+I81+J81)=0,0,(C81-W81+G81+I81)/(B81+G81+I81+J81))</f>
        <v>0.35317512183281369</v>
      </c>
      <c r="AE81" s="28">
        <f>IF(B81=0,0,(C81-X81+D81+2*E81+3*F81)/B81)</f>
        <v>0.42984561291868284</v>
      </c>
      <c r="AF81" s="28">
        <f>AD81+AE81</f>
        <v>0.78302073475149658</v>
      </c>
      <c r="AG81" s="29">
        <f>AB81-AF81</f>
        <v>1.3181144935316746E-2</v>
      </c>
    </row>
    <row r="82" spans="1:33">
      <c r="A82" s="32" t="s">
        <v>392</v>
      </c>
      <c r="B82" s="21">
        <v>550</v>
      </c>
      <c r="C82" s="21">
        <v>158</v>
      </c>
      <c r="D82" s="21">
        <v>32</v>
      </c>
      <c r="E82" s="21">
        <v>3</v>
      </c>
      <c r="F82" s="21">
        <v>8</v>
      </c>
      <c r="G82" s="21">
        <v>29</v>
      </c>
      <c r="H82" s="21">
        <v>115</v>
      </c>
      <c r="I82" s="21">
        <v>4</v>
      </c>
      <c r="J82" s="21">
        <v>5</v>
      </c>
      <c r="K82" s="22">
        <f>IF((B82-F82-H82)=0,0,(C82-F82)/(B82-F82-H82))</f>
        <v>0.35128805620608899</v>
      </c>
      <c r="L82" s="23">
        <v>3022</v>
      </c>
      <c r="M82" s="23">
        <v>881</v>
      </c>
      <c r="N82" s="23">
        <v>195</v>
      </c>
      <c r="O82" s="23">
        <v>21</v>
      </c>
      <c r="P82" s="23">
        <v>58</v>
      </c>
      <c r="Q82" s="23">
        <v>140</v>
      </c>
      <c r="R82" s="23">
        <v>562</v>
      </c>
      <c r="S82" s="23">
        <v>35</v>
      </c>
      <c r="T82" s="23">
        <v>18</v>
      </c>
      <c r="U82" s="24">
        <f>IF((L82-P82-R82)=0,0,(M82-P82)/(L82-P82-R82))</f>
        <v>0.34263114071606993</v>
      </c>
      <c r="V82" s="25">
        <f>K82-U82</f>
        <v>8.6569154900190681E-3</v>
      </c>
      <c r="W82" s="26">
        <f>(K82-U82)*(B82-F82-H82)</f>
        <v>3.6965029142381423</v>
      </c>
      <c r="X82" s="26">
        <f>W82*IF((M82-P82)=0,1,(M82-P82+N82+2*O82)/(M82-P82))</f>
        <v>4.7609879575849705</v>
      </c>
      <c r="Y82" s="27">
        <f>IF(B82=0,0,C82/B82)</f>
        <v>0.28727272727272729</v>
      </c>
      <c r="Z82" s="27">
        <f>IF((B82+G82+I82+J82)=0,0,(C82+G82+I82)/(B82+G82+I82+J82))</f>
        <v>0.32482993197278914</v>
      </c>
      <c r="AA82" s="27">
        <f>IF(B82=0,0,(C82+D82+2*E82+3*F82)/B82)</f>
        <v>0.4</v>
      </c>
      <c r="AB82" s="27">
        <f>Z82+AA82</f>
        <v>0.72482993197278911</v>
      </c>
      <c r="AC82" s="28">
        <f>IF(B82=0,0,(C82-W82)/B82)</f>
        <v>0.28055181288320336</v>
      </c>
      <c r="AD82" s="28">
        <f>IF((B82+G82+I82+J82)=0,0,(C82-W82+G82+I82)/(B82+G82+I82+J82))</f>
        <v>0.31854336239075143</v>
      </c>
      <c r="AE82" s="28">
        <f>IF(B82=0,0,(C82-X82+D82+2*E82+3*F82)/B82)</f>
        <v>0.39134365825893641</v>
      </c>
      <c r="AF82" s="28">
        <f>AD82+AE82</f>
        <v>0.70988702064968789</v>
      </c>
      <c r="AG82" s="29">
        <f>AB82-AF82</f>
        <v>1.4942911323101216E-2</v>
      </c>
    </row>
    <row r="83" spans="1:33">
      <c r="A83" s="32" t="s">
        <v>513</v>
      </c>
      <c r="B83" s="21">
        <v>40</v>
      </c>
      <c r="C83" s="21">
        <v>10</v>
      </c>
      <c r="D83" s="21">
        <v>1</v>
      </c>
      <c r="E83" s="21">
        <v>1</v>
      </c>
      <c r="F83" s="21">
        <v>1</v>
      </c>
      <c r="G83" s="21">
        <v>2</v>
      </c>
      <c r="H83" s="21">
        <v>15</v>
      </c>
      <c r="I83" s="21">
        <v>0</v>
      </c>
      <c r="J83" s="21">
        <v>0</v>
      </c>
      <c r="K83" s="22">
        <f>IF((B83-F83-H83)=0,0,(C83-F83)/(B83-F83-H83))</f>
        <v>0.375</v>
      </c>
      <c r="L83" s="23">
        <v>157</v>
      </c>
      <c r="M83" s="23">
        <v>26</v>
      </c>
      <c r="N83" s="23">
        <v>2</v>
      </c>
      <c r="O83" s="23">
        <v>1</v>
      </c>
      <c r="P83" s="23">
        <v>2</v>
      </c>
      <c r="Q83" s="23">
        <v>7</v>
      </c>
      <c r="R83" s="23">
        <v>47</v>
      </c>
      <c r="S83" s="23">
        <v>0</v>
      </c>
      <c r="T83" s="23">
        <v>0</v>
      </c>
      <c r="U83" s="24">
        <f>IF((L83-P83-R83)=0,0,(M83-P83)/(L83-P83-R83))</f>
        <v>0.22222222222222221</v>
      </c>
      <c r="V83" s="25">
        <f>K83-U83</f>
        <v>0.15277777777777779</v>
      </c>
      <c r="W83" s="26">
        <f>(K83-U83)*(B83-F83-H83)</f>
        <v>3.666666666666667</v>
      </c>
      <c r="X83" s="26">
        <f>W83*IF((M83-P83)=0,1,(M83-P83+N83+2*O83)/(M83-P83))</f>
        <v>4.2777777777777786</v>
      </c>
      <c r="Y83" s="27">
        <f>IF(B83=0,0,C83/B83)</f>
        <v>0.25</v>
      </c>
      <c r="Z83" s="27">
        <f>IF((B83+G83+I83+J83)=0,0,(C83+G83+I83)/(B83+G83+I83+J83))</f>
        <v>0.2857142857142857</v>
      </c>
      <c r="AA83" s="27">
        <f>IF(B83=0,0,(C83+D83+2*E83+3*F83)/B83)</f>
        <v>0.4</v>
      </c>
      <c r="AB83" s="27">
        <f>Z83+AA83</f>
        <v>0.68571428571428572</v>
      </c>
      <c r="AC83" s="28">
        <f>IF(B83=0,0,(C83-W83)/B83)</f>
        <v>0.15833333333333333</v>
      </c>
      <c r="AD83" s="28">
        <f>IF((B83+G83+I83+J83)=0,0,(C83-W83+G83+I83)/(B83+G83+I83+J83))</f>
        <v>0.19841269841269837</v>
      </c>
      <c r="AE83" s="28">
        <f>IF(B83=0,0,(C83-X83+D83+2*E83+3*F83)/B83)</f>
        <v>0.29305555555555551</v>
      </c>
      <c r="AF83" s="28">
        <f>AD83+AE83</f>
        <v>0.49146825396825389</v>
      </c>
      <c r="AG83" s="29">
        <f>AB83-AF83</f>
        <v>0.19424603174603183</v>
      </c>
    </row>
    <row r="84" spans="1:33">
      <c r="A84" s="32" t="s">
        <v>208</v>
      </c>
      <c r="B84" s="21">
        <v>513</v>
      </c>
      <c r="C84" s="21">
        <v>150</v>
      </c>
      <c r="D84" s="21">
        <v>33</v>
      </c>
      <c r="E84" s="21">
        <v>2</v>
      </c>
      <c r="F84" s="21">
        <v>25</v>
      </c>
      <c r="G84" s="21">
        <v>30</v>
      </c>
      <c r="H84" s="21">
        <v>113</v>
      </c>
      <c r="I84" s="21">
        <v>3</v>
      </c>
      <c r="J84" s="21">
        <v>1</v>
      </c>
      <c r="K84" s="22">
        <f>IF((B84-F84-H84)=0,0,(C84-F84)/(B84-F84-H84))</f>
        <v>0.33333333333333331</v>
      </c>
      <c r="L84" s="23">
        <v>1704</v>
      </c>
      <c r="M84" s="23">
        <v>462</v>
      </c>
      <c r="N84" s="23">
        <v>94</v>
      </c>
      <c r="O84" s="23">
        <v>13</v>
      </c>
      <c r="P84" s="23">
        <v>47</v>
      </c>
      <c r="Q84" s="23">
        <v>98</v>
      </c>
      <c r="R84" s="23">
        <v>375</v>
      </c>
      <c r="S84" s="23">
        <v>12</v>
      </c>
      <c r="T84" s="23">
        <v>14</v>
      </c>
      <c r="U84" s="24">
        <f>IF((L84-P84-R84)=0,0,(M84-P84)/(L84-P84-R84))</f>
        <v>0.32371294851794069</v>
      </c>
      <c r="V84" s="25">
        <f>K84-U84</f>
        <v>9.6203848153926241E-3</v>
      </c>
      <c r="W84" s="26">
        <f>(K84-U84)*(B84-F84-H84)</f>
        <v>3.6076443057722338</v>
      </c>
      <c r="X84" s="26">
        <f>W84*IF((M84-P84)=0,1,(M84-P84+N84+2*O84)/(M84-P84))</f>
        <v>4.6508185628630008</v>
      </c>
      <c r="Y84" s="27">
        <f>IF(B84=0,0,C84/B84)</f>
        <v>0.29239766081871343</v>
      </c>
      <c r="Z84" s="27">
        <f>IF((B84+G84+I84+J84)=0,0,(C84+G84+I84)/(B84+G84+I84+J84))</f>
        <v>0.33455210237659966</v>
      </c>
      <c r="AA84" s="27">
        <f>IF(B84=0,0,(C84+D84+2*E84+3*F84)/B84)</f>
        <v>0.5107212475633528</v>
      </c>
      <c r="AB84" s="27">
        <f>Z84+AA84</f>
        <v>0.84527334993995251</v>
      </c>
      <c r="AC84" s="28">
        <f>IF(B84=0,0,(C84-W84)/B84)</f>
        <v>0.28536521577822177</v>
      </c>
      <c r="AD84" s="28">
        <f>IF((B84+G84+I84+J84)=0,0,(C84-W84+G84+I84)/(B84+G84+I84+J84))</f>
        <v>0.32795677457811295</v>
      </c>
      <c r="AE84" s="28">
        <f>IF(B84=0,0,(C84-X84+D84+2*E84+3*F84)/B84)</f>
        <v>0.50165532443886351</v>
      </c>
      <c r="AF84" s="28">
        <f>AD84+AE84</f>
        <v>0.82961209901697641</v>
      </c>
      <c r="AG84" s="29">
        <f>AB84-AF84</f>
        <v>1.56612509229761E-2</v>
      </c>
    </row>
    <row r="85" spans="1:33">
      <c r="A85" s="32" t="s">
        <v>606</v>
      </c>
      <c r="B85" s="21">
        <v>140</v>
      </c>
      <c r="C85" s="21">
        <v>42</v>
      </c>
      <c r="D85" s="21">
        <v>11</v>
      </c>
      <c r="E85" s="21">
        <v>0</v>
      </c>
      <c r="F85" s="21">
        <v>4</v>
      </c>
      <c r="G85" s="21">
        <v>4</v>
      </c>
      <c r="H85" s="21">
        <v>22</v>
      </c>
      <c r="I85" s="21">
        <v>1</v>
      </c>
      <c r="J85" s="21">
        <v>0</v>
      </c>
      <c r="K85" s="22">
        <f>IF((B85-F85-H85)=0,0,(C85-F85)/(B85-F85-H85))</f>
        <v>0.33333333333333331</v>
      </c>
      <c r="L85" s="23">
        <v>211</v>
      </c>
      <c r="M85" s="23">
        <v>57</v>
      </c>
      <c r="N85" s="23">
        <v>18</v>
      </c>
      <c r="O85" s="23">
        <v>0</v>
      </c>
      <c r="P85" s="23">
        <v>6</v>
      </c>
      <c r="Q85" s="23">
        <v>11</v>
      </c>
      <c r="R85" s="23">
        <v>36</v>
      </c>
      <c r="S85" s="23">
        <v>2</v>
      </c>
      <c r="T85" s="23">
        <v>2</v>
      </c>
      <c r="U85" s="24">
        <f>IF((L85-P85-R85)=0,0,(M85-P85)/(L85-P85-R85))</f>
        <v>0.30177514792899407</v>
      </c>
      <c r="V85" s="25">
        <f>K85-U85</f>
        <v>3.1558185404339245E-2</v>
      </c>
      <c r="W85" s="26">
        <f>(K85-U85)*(B85-F85-H85)</f>
        <v>3.5976331360946738</v>
      </c>
      <c r="X85" s="26">
        <f>W85*IF((M85-P85)=0,1,(M85-P85+N85+2*O85)/(M85-P85))</f>
        <v>4.8673860076575002</v>
      </c>
      <c r="Y85" s="27">
        <f>IF(B85=0,0,C85/B85)</f>
        <v>0.3</v>
      </c>
      <c r="Z85" s="27">
        <f>IF((B85+G85+I85+J85)=0,0,(C85+G85+I85)/(B85+G85+I85+J85))</f>
        <v>0.32413793103448274</v>
      </c>
      <c r="AA85" s="27">
        <f>IF(B85=0,0,(C85+D85+2*E85+3*F85)/B85)</f>
        <v>0.4642857142857143</v>
      </c>
      <c r="AB85" s="27">
        <f>Z85+AA85</f>
        <v>0.78842364532019704</v>
      </c>
      <c r="AC85" s="28">
        <f>IF(B85=0,0,(C85-W85)/B85)</f>
        <v>0.27430262045646664</v>
      </c>
      <c r="AD85" s="28">
        <f>IF((B85+G85+I85+J85)=0,0,(C85-W85+G85+I85)/(B85+G85+I85+J85))</f>
        <v>0.29932666802693331</v>
      </c>
      <c r="AE85" s="28">
        <f>IF(B85=0,0,(C85-X85+D85+2*E85+3*F85)/B85)</f>
        <v>0.42951867137387501</v>
      </c>
      <c r="AF85" s="28">
        <f>AD85+AE85</f>
        <v>0.72884533940080831</v>
      </c>
      <c r="AG85" s="29">
        <f>AB85-AF85</f>
        <v>5.957830591938873E-2</v>
      </c>
    </row>
    <row r="86" spans="1:33">
      <c r="A86" s="32" t="s">
        <v>626</v>
      </c>
      <c r="B86" s="21">
        <v>315</v>
      </c>
      <c r="C86" s="21">
        <v>86</v>
      </c>
      <c r="D86" s="21">
        <v>13</v>
      </c>
      <c r="E86" s="21">
        <v>3</v>
      </c>
      <c r="F86" s="21">
        <v>6</v>
      </c>
      <c r="G86" s="21">
        <v>28</v>
      </c>
      <c r="H86" s="21">
        <v>57</v>
      </c>
      <c r="I86" s="21">
        <v>6</v>
      </c>
      <c r="J86" s="21">
        <v>1</v>
      </c>
      <c r="K86" s="22">
        <f>IF((B86-F86-H86)=0,0,(C86-F86)/(B86-F86-H86))</f>
        <v>0.31746031746031744</v>
      </c>
      <c r="L86" s="23">
        <v>465</v>
      </c>
      <c r="M86" s="23">
        <v>118</v>
      </c>
      <c r="N86" s="23">
        <v>22</v>
      </c>
      <c r="O86" s="23">
        <v>4</v>
      </c>
      <c r="P86" s="23">
        <v>6</v>
      </c>
      <c r="Q86" s="23">
        <v>40</v>
      </c>
      <c r="R86" s="23">
        <v>90</v>
      </c>
      <c r="S86" s="23">
        <v>9</v>
      </c>
      <c r="T86" s="23">
        <v>3</v>
      </c>
      <c r="U86" s="24">
        <f>IF((L86-P86-R86)=0,0,(M86-P86)/(L86-P86-R86))</f>
        <v>0.30352303523035229</v>
      </c>
      <c r="V86" s="25">
        <f>K86-U86</f>
        <v>1.3937282229965153E-2</v>
      </c>
      <c r="W86" s="26">
        <f>(K86-U86)*(B86-F86-H86)</f>
        <v>3.5121951219512186</v>
      </c>
      <c r="X86" s="26">
        <f>W86*IF((M86-P86)=0,1,(M86-P86+N86+2*O86)/(M86-P86))</f>
        <v>4.4529616724738661</v>
      </c>
      <c r="Y86" s="27">
        <f>IF(B86=0,0,C86/B86)</f>
        <v>0.27301587301587299</v>
      </c>
      <c r="Z86" s="27">
        <f>IF((B86+G86+I86+J86)=0,0,(C86+G86+I86)/(B86+G86+I86+J86))</f>
        <v>0.34285714285714286</v>
      </c>
      <c r="AA86" s="27">
        <f>IF(B86=0,0,(C86+D86+2*E86+3*F86)/B86)</f>
        <v>0.39047619047619048</v>
      </c>
      <c r="AB86" s="27">
        <f>Z86+AA86</f>
        <v>0.73333333333333339</v>
      </c>
      <c r="AC86" s="28">
        <f>IF(B86=0,0,(C86-W86)/B86)</f>
        <v>0.26186604723190088</v>
      </c>
      <c r="AD86" s="28">
        <f>IF((B86+G86+I86+J86)=0,0,(C86-W86+G86+I86)/(B86+G86+I86+J86))</f>
        <v>0.33282229965156795</v>
      </c>
      <c r="AE86" s="28">
        <f>IF(B86=0,0,(C86-X86+D86+2*E86+3*F86)/B86)</f>
        <v>0.37633980421436869</v>
      </c>
      <c r="AF86" s="28">
        <f>AD86+AE86</f>
        <v>0.70916210386593659</v>
      </c>
      <c r="AG86" s="29">
        <f>AB86-AF86</f>
        <v>2.4171229467396804E-2</v>
      </c>
    </row>
    <row r="87" spans="1:33">
      <c r="A87" s="32" t="s">
        <v>896</v>
      </c>
      <c r="B87" s="21">
        <v>484</v>
      </c>
      <c r="C87" s="21">
        <v>132</v>
      </c>
      <c r="D87" s="21">
        <v>26</v>
      </c>
      <c r="E87" s="21">
        <v>1</v>
      </c>
      <c r="F87" s="21">
        <v>22</v>
      </c>
      <c r="G87" s="21">
        <v>31</v>
      </c>
      <c r="H87" s="21">
        <v>116</v>
      </c>
      <c r="I87" s="21">
        <v>4</v>
      </c>
      <c r="J87" s="21">
        <v>3</v>
      </c>
      <c r="K87" s="22">
        <f>IF((B87-F87-H87)=0,0,(C87-F87)/(B87-F87-H87))</f>
        <v>0.31791907514450868</v>
      </c>
      <c r="L87" s="23">
        <v>1620</v>
      </c>
      <c r="M87" s="23">
        <v>455</v>
      </c>
      <c r="N87" s="23">
        <v>96</v>
      </c>
      <c r="O87" s="23">
        <v>4</v>
      </c>
      <c r="P87" s="23">
        <v>79</v>
      </c>
      <c r="Q87" s="23">
        <v>116</v>
      </c>
      <c r="R87" s="23">
        <v>320</v>
      </c>
      <c r="S87" s="23">
        <v>13</v>
      </c>
      <c r="T87" s="23">
        <v>13</v>
      </c>
      <c r="U87" s="24">
        <f>IF((L87-P87-R87)=0,0,(M87-P87)/(L87-P87-R87))</f>
        <v>0.30794430794430794</v>
      </c>
      <c r="V87" s="25">
        <f>K87-U87</f>
        <v>9.9747672002007404E-3</v>
      </c>
      <c r="W87" s="26">
        <f>(K87-U87)*(B87-F87-H87)</f>
        <v>3.4512694512694564</v>
      </c>
      <c r="X87" s="26">
        <f>W87*IF((M87-P87)=0,1,(M87-P87+N87+2*O87)/(M87-P87))</f>
        <v>4.405875895237604</v>
      </c>
      <c r="Y87" s="27">
        <f>IF(B87=0,0,C87/B87)</f>
        <v>0.27272727272727271</v>
      </c>
      <c r="Z87" s="27">
        <f>IF((B87+G87+I87+J87)=0,0,(C87+G87+I87)/(B87+G87+I87+J87))</f>
        <v>0.31992337164750956</v>
      </c>
      <c r="AA87" s="27">
        <f>IF(B87=0,0,(C87+D87+2*E87+3*F87)/B87)</f>
        <v>0.46694214876033058</v>
      </c>
      <c r="AB87" s="27">
        <f>Z87+AA87</f>
        <v>0.78686552040784008</v>
      </c>
      <c r="AC87" s="28">
        <f>IF(B87=0,0,(C87-W87)/B87)</f>
        <v>0.26559655072051763</v>
      </c>
      <c r="AD87" s="28">
        <f>IF((B87+G87+I87+J87)=0,0,(C87-W87+G87+I87)/(B87+G87+I87+J87))</f>
        <v>0.31331174434622705</v>
      </c>
      <c r="AE87" s="28">
        <f>IF(B87=0,0,(C87-X87+D87+2*E87+3*F87)/B87)</f>
        <v>0.45783909939000494</v>
      </c>
      <c r="AF87" s="28">
        <f>AD87+AE87</f>
        <v>0.77115084373623199</v>
      </c>
      <c r="AG87" s="29">
        <f>AB87-AF87</f>
        <v>1.5714676671608085E-2</v>
      </c>
    </row>
    <row r="88" spans="1:33">
      <c r="A88" s="32" t="s">
        <v>595</v>
      </c>
      <c r="B88" s="21">
        <v>147</v>
      </c>
      <c r="C88" s="21">
        <v>40</v>
      </c>
      <c r="D88" s="21">
        <v>6</v>
      </c>
      <c r="E88" s="21">
        <v>3</v>
      </c>
      <c r="F88" s="21">
        <v>2</v>
      </c>
      <c r="G88" s="21">
        <v>8</v>
      </c>
      <c r="H88" s="21">
        <v>35</v>
      </c>
      <c r="I88" s="21">
        <v>1</v>
      </c>
      <c r="J88" s="21">
        <v>1</v>
      </c>
      <c r="K88" s="22">
        <f>IF((B88-F88-H88)=0,0,(C88-F88)/(B88-F88-H88))</f>
        <v>0.34545454545454546</v>
      </c>
      <c r="L88" s="23">
        <v>349</v>
      </c>
      <c r="M88" s="23">
        <v>89</v>
      </c>
      <c r="N88" s="23">
        <v>14</v>
      </c>
      <c r="O88" s="23">
        <v>6</v>
      </c>
      <c r="P88" s="23">
        <v>2</v>
      </c>
      <c r="Q88" s="23">
        <v>24</v>
      </c>
      <c r="R88" s="23">
        <v>70</v>
      </c>
      <c r="S88" s="23">
        <v>2</v>
      </c>
      <c r="T88" s="23">
        <v>1</v>
      </c>
      <c r="U88" s="24">
        <f>IF((L88-P88-R88)=0,0,(M88-P88)/(L88-P88-R88))</f>
        <v>0.3140794223826715</v>
      </c>
      <c r="V88" s="25">
        <f>K88-U88</f>
        <v>3.1375123071873956E-2</v>
      </c>
      <c r="W88" s="26">
        <f>(K88-U88)*(B88-F88-H88)</f>
        <v>3.4512635379061352</v>
      </c>
      <c r="X88" s="26">
        <f>W88*IF((M88-P88)=0,1,(M88-P88+N88+2*O88)/(M88-P88))</f>
        <v>4.4826756296941754</v>
      </c>
      <c r="Y88" s="27">
        <f>IF(B88=0,0,C88/B88)</f>
        <v>0.27210884353741499</v>
      </c>
      <c r="Z88" s="27">
        <f>IF((B88+G88+I88+J88)=0,0,(C88+G88+I88)/(B88+G88+I88+J88))</f>
        <v>0.31210191082802546</v>
      </c>
      <c r="AA88" s="27">
        <f>IF(B88=0,0,(C88+D88+2*E88+3*F88)/B88)</f>
        <v>0.39455782312925169</v>
      </c>
      <c r="AB88" s="27">
        <f>Z88+AA88</f>
        <v>0.7066597339572771</v>
      </c>
      <c r="AC88" s="28">
        <f>IF(B88=0,0,(C88-W88)/B88)</f>
        <v>0.24863086028635281</v>
      </c>
      <c r="AD88" s="28">
        <f>IF((B88+G88+I88+J88)=0,0,(C88-W88+G88+I88)/(B88+G88+I88+J88))</f>
        <v>0.29011934052289085</v>
      </c>
      <c r="AE88" s="28">
        <f>IF(B88=0,0,(C88-X88+D88+2*E88+3*F88)/B88)</f>
        <v>0.36406343109051581</v>
      </c>
      <c r="AF88" s="28">
        <f>AD88+AE88</f>
        <v>0.65418277161340666</v>
      </c>
      <c r="AG88" s="29">
        <f>AB88-AF88</f>
        <v>5.2476962343870448E-2</v>
      </c>
    </row>
    <row r="89" spans="1:33">
      <c r="A89" s="32" t="s">
        <v>540</v>
      </c>
      <c r="B89" s="21">
        <v>327</v>
      </c>
      <c r="C89" s="21">
        <v>90</v>
      </c>
      <c r="D89" s="21">
        <v>18</v>
      </c>
      <c r="E89" s="21">
        <v>0</v>
      </c>
      <c r="F89" s="21">
        <v>15</v>
      </c>
      <c r="G89" s="21">
        <v>23</v>
      </c>
      <c r="H89" s="21">
        <v>71</v>
      </c>
      <c r="I89" s="21">
        <v>1</v>
      </c>
      <c r="J89" s="21">
        <v>4</v>
      </c>
      <c r="K89" s="22">
        <f>IF((B89-F89-H89)=0,0,(C89-F89)/(B89-F89-H89))</f>
        <v>0.31120331950207469</v>
      </c>
      <c r="L89" s="23">
        <v>936</v>
      </c>
      <c r="M89" s="23">
        <v>247</v>
      </c>
      <c r="N89" s="23">
        <v>44</v>
      </c>
      <c r="O89" s="23">
        <v>1</v>
      </c>
      <c r="P89" s="23">
        <v>40</v>
      </c>
      <c r="Q89" s="23">
        <v>87</v>
      </c>
      <c r="R89" s="23">
        <v>199</v>
      </c>
      <c r="S89" s="23">
        <v>6</v>
      </c>
      <c r="T89" s="23">
        <v>9</v>
      </c>
      <c r="U89" s="24">
        <f>IF((L89-P89-R89)=0,0,(M89-P89)/(L89-P89-R89))</f>
        <v>0.29698708751793401</v>
      </c>
      <c r="V89" s="25">
        <f>K89-U89</f>
        <v>1.4216231984140681E-2</v>
      </c>
      <c r="W89" s="26">
        <f>(K89-U89)*(B89-F89-H89)</f>
        <v>3.4261119081779041</v>
      </c>
      <c r="X89" s="26">
        <f>W89*IF((M89-P89)=0,1,(M89-P89+N89+2*O89)/(M89-P89))</f>
        <v>4.1874701099952167</v>
      </c>
      <c r="Y89" s="27">
        <f>IF(B89=0,0,C89/B89)</f>
        <v>0.27522935779816515</v>
      </c>
      <c r="Z89" s="27">
        <f>IF((B89+G89+I89+J89)=0,0,(C89+G89+I89)/(B89+G89+I89+J89))</f>
        <v>0.3211267605633803</v>
      </c>
      <c r="AA89" s="27">
        <f>IF(B89=0,0,(C89+D89+2*E89+3*F89)/B89)</f>
        <v>0.46788990825688076</v>
      </c>
      <c r="AB89" s="27">
        <f>Z89+AA89</f>
        <v>0.78901666882026111</v>
      </c>
      <c r="AC89" s="28">
        <f>IF(B89=0,0,(C89-W89)/B89)</f>
        <v>0.26475195135113794</v>
      </c>
      <c r="AD89" s="28">
        <f>IF((B89+G89+I89+J89)=0,0,(C89-W89+G89+I89)/(B89+G89+I89+J89))</f>
        <v>0.31147574110372422</v>
      </c>
      <c r="AE89" s="28">
        <f>IF(B89=0,0,(C89-X89+D89+2*E89+3*F89)/B89)</f>
        <v>0.45508418926606969</v>
      </c>
      <c r="AF89" s="28">
        <f>AD89+AE89</f>
        <v>0.76655993036979386</v>
      </c>
      <c r="AG89" s="29">
        <f>AB89-AF89</f>
        <v>2.2456738450467251E-2</v>
      </c>
    </row>
    <row r="90" spans="1:33">
      <c r="A90" s="32" t="s">
        <v>224</v>
      </c>
      <c r="B90" s="21">
        <v>86</v>
      </c>
      <c r="C90" s="21">
        <v>27</v>
      </c>
      <c r="D90" s="21">
        <v>5</v>
      </c>
      <c r="E90" s="21">
        <v>1</v>
      </c>
      <c r="F90" s="21">
        <v>2</v>
      </c>
      <c r="G90" s="21">
        <v>9</v>
      </c>
      <c r="H90" s="21">
        <v>18</v>
      </c>
      <c r="I90" s="21">
        <v>0</v>
      </c>
      <c r="J90" s="21">
        <v>0</v>
      </c>
      <c r="K90" s="22">
        <f>IF((B90-F90-H90)=0,0,(C90-F90)/(B90-F90-H90))</f>
        <v>0.37878787878787878</v>
      </c>
      <c r="L90" s="23">
        <v>464</v>
      </c>
      <c r="M90" s="23">
        <v>120</v>
      </c>
      <c r="N90" s="23">
        <v>20</v>
      </c>
      <c r="O90" s="23">
        <v>7</v>
      </c>
      <c r="P90" s="23">
        <v>5</v>
      </c>
      <c r="Q90" s="23">
        <v>32</v>
      </c>
      <c r="R90" s="23">
        <v>108</v>
      </c>
      <c r="S90" s="23">
        <v>0</v>
      </c>
      <c r="T90" s="23">
        <v>2</v>
      </c>
      <c r="U90" s="24">
        <f>IF((L90-P90-R90)=0,0,(M90-P90)/(L90-P90-R90))</f>
        <v>0.32763532763532766</v>
      </c>
      <c r="V90" s="25">
        <f>K90-U90</f>
        <v>5.1152551152551129E-2</v>
      </c>
      <c r="W90" s="26">
        <f>(K90-U90)*(B90-F90-H90)</f>
        <v>3.3760683760683747</v>
      </c>
      <c r="X90" s="26">
        <f>W90*IF((M90-P90)=0,1,(M90-P90+N90+2*O90)/(M90-P90))</f>
        <v>4.3742103307320681</v>
      </c>
      <c r="Y90" s="27">
        <f>IF(B90=0,0,C90/B90)</f>
        <v>0.31395348837209303</v>
      </c>
      <c r="Z90" s="27">
        <f>IF((B90+G90+I90+J90)=0,0,(C90+G90+I90)/(B90+G90+I90+J90))</f>
        <v>0.37894736842105264</v>
      </c>
      <c r="AA90" s="27">
        <f>IF(B90=0,0,(C90+D90+2*E90+3*F90)/B90)</f>
        <v>0.46511627906976744</v>
      </c>
      <c r="AB90" s="27">
        <f>Z90+AA90</f>
        <v>0.84406364749082008</v>
      </c>
      <c r="AC90" s="28">
        <f>IF(B90=0,0,(C90-W90)/B90)</f>
        <v>0.27469687934804216</v>
      </c>
      <c r="AD90" s="28">
        <f>IF((B90+G90+I90+J90)=0,0,(C90-W90+G90+I90)/(B90+G90+I90+J90))</f>
        <v>0.34340980656770131</v>
      </c>
      <c r="AE90" s="28">
        <f>IF(B90=0,0,(C90-X90+D90+2*E90+3*F90)/B90)</f>
        <v>0.41425336824730152</v>
      </c>
      <c r="AF90" s="28">
        <f>AD90+AE90</f>
        <v>0.75766317481500289</v>
      </c>
      <c r="AG90" s="29">
        <f>AB90-AF90</f>
        <v>8.6400472675817186E-2</v>
      </c>
    </row>
    <row r="91" spans="1:33">
      <c r="A91" s="32" t="s">
        <v>24</v>
      </c>
      <c r="B91" s="21">
        <v>624</v>
      </c>
      <c r="C91" s="21">
        <v>171</v>
      </c>
      <c r="D91" s="21">
        <v>26</v>
      </c>
      <c r="E91" s="21">
        <v>10</v>
      </c>
      <c r="F91" s="21">
        <v>9</v>
      </c>
      <c r="G91" s="21">
        <v>70</v>
      </c>
      <c r="H91" s="21">
        <v>155</v>
      </c>
      <c r="I91" s="21">
        <v>3</v>
      </c>
      <c r="J91" s="21">
        <v>4</v>
      </c>
      <c r="K91" s="22">
        <f>IF((B91-F91-H91)=0,0,(C91-F91)/(B91-F91-H91))</f>
        <v>0.35217391304347828</v>
      </c>
      <c r="L91" s="23">
        <v>3015</v>
      </c>
      <c r="M91" s="23">
        <v>820</v>
      </c>
      <c r="N91" s="23">
        <v>125</v>
      </c>
      <c r="O91" s="23">
        <v>45</v>
      </c>
      <c r="P91" s="23">
        <v>22</v>
      </c>
      <c r="Q91" s="23">
        <v>296</v>
      </c>
      <c r="R91" s="23">
        <v>679</v>
      </c>
      <c r="S91" s="23">
        <v>14</v>
      </c>
      <c r="T91" s="23">
        <v>13</v>
      </c>
      <c r="U91" s="24">
        <f>IF((L91-P91-R91)=0,0,(M91-P91)/(L91-P91-R91))</f>
        <v>0.34485738980121</v>
      </c>
      <c r="V91" s="25">
        <f>K91-U91</f>
        <v>7.3165232422682802E-3</v>
      </c>
      <c r="W91" s="26">
        <f>(K91-U91)*(B91-F91-H91)</f>
        <v>3.3656006914434089</v>
      </c>
      <c r="X91" s="26">
        <f>W91*IF((M91-P91)=0,1,(M91-P91+N91+2*O91)/(M91-P91))</f>
        <v>4.2723728075591145</v>
      </c>
      <c r="Y91" s="27">
        <f>IF(B91=0,0,C91/B91)</f>
        <v>0.27403846153846156</v>
      </c>
      <c r="Z91" s="27">
        <f>IF((B91+G91+I91+J91)=0,0,(C91+G91+I91)/(B91+G91+I91+J91))</f>
        <v>0.34807417974322397</v>
      </c>
      <c r="AA91" s="27">
        <f>IF(B91=0,0,(C91+D91+2*E91+3*F91)/B91)</f>
        <v>0.39102564102564102</v>
      </c>
      <c r="AB91" s="27">
        <f>Z91+AA91</f>
        <v>0.73909982076886505</v>
      </c>
      <c r="AC91" s="28">
        <f>IF(B91=0,0,(C91-W91)/B91)</f>
        <v>0.26864487068678944</v>
      </c>
      <c r="AD91" s="28">
        <f>IF((B91+G91+I91+J91)=0,0,(C91-W91+G91+I91)/(B91+G91+I91+J91))</f>
        <v>0.34327303753003796</v>
      </c>
      <c r="AE91" s="28">
        <f>IF(B91=0,0,(C91-X91+D91+2*E91+3*F91)/B91)</f>
        <v>0.38417888973147579</v>
      </c>
      <c r="AF91" s="28">
        <f>AD91+AE91</f>
        <v>0.72745192726151375</v>
      </c>
      <c r="AG91" s="29">
        <f>AB91-AF91</f>
        <v>1.1647893507351292E-2</v>
      </c>
    </row>
    <row r="92" spans="1:33">
      <c r="A92" s="32" t="s">
        <v>893</v>
      </c>
      <c r="B92" s="21">
        <v>201</v>
      </c>
      <c r="C92" s="21">
        <v>52</v>
      </c>
      <c r="D92" s="21">
        <v>11</v>
      </c>
      <c r="E92" s="21">
        <v>0</v>
      </c>
      <c r="F92" s="21">
        <v>9</v>
      </c>
      <c r="G92" s="21">
        <v>16</v>
      </c>
      <c r="H92" s="21">
        <v>56</v>
      </c>
      <c r="I92" s="21">
        <v>7</v>
      </c>
      <c r="J92" s="21">
        <v>3</v>
      </c>
      <c r="K92" s="22">
        <f>IF((B92-F92-H92)=0,0,(C92-F92)/(B92-F92-H92))</f>
        <v>0.31617647058823528</v>
      </c>
      <c r="L92" s="23">
        <v>385</v>
      </c>
      <c r="M92" s="23">
        <v>93</v>
      </c>
      <c r="N92" s="23">
        <v>17</v>
      </c>
      <c r="O92" s="23">
        <v>0</v>
      </c>
      <c r="P92" s="23">
        <v>16</v>
      </c>
      <c r="Q92" s="23">
        <v>28</v>
      </c>
      <c r="R92" s="23">
        <v>105</v>
      </c>
      <c r="S92" s="23">
        <v>8</v>
      </c>
      <c r="T92" s="23">
        <v>6</v>
      </c>
      <c r="U92" s="24">
        <f>IF((L92-P92-R92)=0,0,(M92-P92)/(L92-P92-R92))</f>
        <v>0.29166666666666669</v>
      </c>
      <c r="V92" s="25">
        <f>K92-U92</f>
        <v>2.4509803921568596E-2</v>
      </c>
      <c r="W92" s="26">
        <f>(K92-U92)*(B92-F92-H92)</f>
        <v>3.333333333333329</v>
      </c>
      <c r="X92" s="26">
        <f>W92*IF((M92-P92)=0,1,(M92-P92+N92+2*O92)/(M92-P92))</f>
        <v>4.0692640692640643</v>
      </c>
      <c r="Y92" s="27">
        <f>IF(B92=0,0,C92/B92)</f>
        <v>0.25870646766169153</v>
      </c>
      <c r="Z92" s="27">
        <f>IF((B92+G92+I92+J92)=0,0,(C92+G92+I92)/(B92+G92+I92+J92))</f>
        <v>0.33039647577092512</v>
      </c>
      <c r="AA92" s="27">
        <f>IF(B92=0,0,(C92+D92+2*E92+3*F92)/B92)</f>
        <v>0.44776119402985076</v>
      </c>
      <c r="AB92" s="27">
        <f>Z92+AA92</f>
        <v>0.77815766980077594</v>
      </c>
      <c r="AC92" s="28">
        <f>IF(B92=0,0,(C92-W92)/B92)</f>
        <v>0.24212271973466007</v>
      </c>
      <c r="AD92" s="28">
        <f>IF((B92+G92+I92+J92)=0,0,(C92-W92+G92+I92)/(B92+G92+I92+J92))</f>
        <v>0.31571218795888401</v>
      </c>
      <c r="AE92" s="28">
        <f>IF(B92=0,0,(C92-X92+D92+2*E92+3*F92)/B92)</f>
        <v>0.42751609915789024</v>
      </c>
      <c r="AF92" s="28">
        <f>AD92+AE92</f>
        <v>0.74322828711677424</v>
      </c>
      <c r="AG92" s="29">
        <f>AB92-AF92</f>
        <v>3.4929382684001697E-2</v>
      </c>
    </row>
    <row r="93" spans="1:33">
      <c r="A93" s="32" t="s">
        <v>286</v>
      </c>
      <c r="B93" s="21">
        <v>218</v>
      </c>
      <c r="C93" s="21">
        <v>52</v>
      </c>
      <c r="D93" s="21">
        <v>12</v>
      </c>
      <c r="E93" s="21">
        <v>0</v>
      </c>
      <c r="F93" s="21">
        <v>16</v>
      </c>
      <c r="G93" s="21">
        <v>39</v>
      </c>
      <c r="H93" s="21">
        <v>83</v>
      </c>
      <c r="I93" s="21">
        <v>0</v>
      </c>
      <c r="J93" s="21">
        <v>3</v>
      </c>
      <c r="K93" s="22">
        <f>IF((B93-F93-H93)=0,0,(C93-F93)/(B93-F93-H93))</f>
        <v>0.30252100840336132</v>
      </c>
      <c r="L93" s="23">
        <v>332</v>
      </c>
      <c r="M93" s="23">
        <v>71</v>
      </c>
      <c r="N93" s="23">
        <v>13</v>
      </c>
      <c r="O93" s="23">
        <v>0</v>
      </c>
      <c r="P93" s="23">
        <v>19</v>
      </c>
      <c r="Q93" s="23">
        <v>48</v>
      </c>
      <c r="R93" s="23">
        <v>124</v>
      </c>
      <c r="S93" s="23">
        <v>0</v>
      </c>
      <c r="T93" s="23">
        <v>4</v>
      </c>
      <c r="U93" s="24">
        <f>IF((L93-P93-R93)=0,0,(M93-P93)/(L93-P93-R93))</f>
        <v>0.27513227513227512</v>
      </c>
      <c r="V93" s="25">
        <f>K93-U93</f>
        <v>2.7388733271086207E-2</v>
      </c>
      <c r="W93" s="26">
        <f>(K93-U93)*(B93-F93-H93)</f>
        <v>3.2592592592592586</v>
      </c>
      <c r="X93" s="26">
        <f>W93*IF((M93-P93)=0,1,(M93-P93+N93+2*O93)/(M93-P93))</f>
        <v>4.0740740740740735</v>
      </c>
      <c r="Y93" s="27">
        <f>IF(B93=0,0,C93/B93)</f>
        <v>0.23853211009174313</v>
      </c>
      <c r="Z93" s="27">
        <f>IF((B93+G93+I93+J93)=0,0,(C93+G93+I93)/(B93+G93+I93+J93))</f>
        <v>0.35</v>
      </c>
      <c r="AA93" s="27">
        <f>IF(B93=0,0,(C93+D93+2*E93+3*F93)/B93)</f>
        <v>0.51376146788990829</v>
      </c>
      <c r="AB93" s="27">
        <f>Z93+AA93</f>
        <v>0.86376146788990826</v>
      </c>
      <c r="AC93" s="28">
        <f>IF(B93=0,0,(C93-W93)/B93)</f>
        <v>0.2235813795446823</v>
      </c>
      <c r="AD93" s="28">
        <f>IF((B93+G93+I93+J93)=0,0,(C93-W93+G93+I93)/(B93+G93+I93+J93))</f>
        <v>0.33746438746438745</v>
      </c>
      <c r="AE93" s="28">
        <f>IF(B93=0,0,(C93-X93+D93+2*E93+3*F93)/B93)</f>
        <v>0.49507305470608221</v>
      </c>
      <c r="AF93" s="28">
        <f>AD93+AE93</f>
        <v>0.83253744217046965</v>
      </c>
      <c r="AG93" s="29">
        <f>AB93-AF93</f>
        <v>3.1224025719438608E-2</v>
      </c>
    </row>
    <row r="94" spans="1:33">
      <c r="A94" s="32" t="s">
        <v>561</v>
      </c>
      <c r="B94" s="21">
        <v>47</v>
      </c>
      <c r="C94" s="21">
        <v>13</v>
      </c>
      <c r="D94" s="21">
        <v>4</v>
      </c>
      <c r="E94" s="21">
        <v>0</v>
      </c>
      <c r="F94" s="21">
        <v>1</v>
      </c>
      <c r="G94" s="21">
        <v>3</v>
      </c>
      <c r="H94" s="21">
        <v>13</v>
      </c>
      <c r="I94" s="21">
        <v>1</v>
      </c>
      <c r="J94" s="21">
        <v>0</v>
      </c>
      <c r="K94" s="22">
        <f>IF((B94-F94-H94)=0,0,(C94-F94)/(B94-F94-H94))</f>
        <v>0.36363636363636365</v>
      </c>
      <c r="L94" s="23">
        <v>73</v>
      </c>
      <c r="M94" s="23">
        <v>14</v>
      </c>
      <c r="N94" s="23">
        <v>4</v>
      </c>
      <c r="O94" s="23">
        <v>0</v>
      </c>
      <c r="P94" s="23">
        <v>1</v>
      </c>
      <c r="Q94" s="23">
        <v>3</v>
      </c>
      <c r="R94" s="23">
        <v>23</v>
      </c>
      <c r="S94" s="23">
        <v>1</v>
      </c>
      <c r="T94" s="23">
        <v>0</v>
      </c>
      <c r="U94" s="24">
        <f>IF((L94-P94-R94)=0,0,(M94-P94)/(L94-P94-R94))</f>
        <v>0.26530612244897961</v>
      </c>
      <c r="V94" s="25">
        <f>K94-U94</f>
        <v>9.8330241187384038E-2</v>
      </c>
      <c r="W94" s="26">
        <f>(K94-U94)*(B94-F94-H94)</f>
        <v>3.2448979591836733</v>
      </c>
      <c r="X94" s="26">
        <f>W94*IF((M94-P94)=0,1,(M94-P94+N94+2*O94)/(M94-P94))</f>
        <v>4.2433281004709578</v>
      </c>
      <c r="Y94" s="27">
        <f>IF(B94=0,0,C94/B94)</f>
        <v>0.27659574468085107</v>
      </c>
      <c r="Z94" s="27">
        <f>IF((B94+G94+I94+J94)=0,0,(C94+G94+I94)/(B94+G94+I94+J94))</f>
        <v>0.33333333333333331</v>
      </c>
      <c r="AA94" s="27">
        <f>IF(B94=0,0,(C94+D94+2*E94+3*F94)/B94)</f>
        <v>0.42553191489361702</v>
      </c>
      <c r="AB94" s="27">
        <f>Z94+AA94</f>
        <v>0.75886524822695034</v>
      </c>
      <c r="AC94" s="28">
        <f>IF(B94=0,0,(C94-W94)/B94)</f>
        <v>0.20755536257056015</v>
      </c>
      <c r="AD94" s="28">
        <f>IF((B94+G94+I94+J94)=0,0,(C94-W94+G94+I94)/(B94+G94+I94+J94))</f>
        <v>0.26970788315326133</v>
      </c>
      <c r="AE94" s="28">
        <f>IF(B94=0,0,(C94-X94+D94+2*E94+3*F94)/B94)</f>
        <v>0.33524833828785194</v>
      </c>
      <c r="AF94" s="28">
        <f>AD94+AE94</f>
        <v>0.60495622144111327</v>
      </c>
      <c r="AG94" s="29">
        <f>AB94-AF94</f>
        <v>0.15390902678583707</v>
      </c>
    </row>
    <row r="95" spans="1:33">
      <c r="A95" s="32" t="s">
        <v>221</v>
      </c>
      <c r="B95" s="21">
        <v>167</v>
      </c>
      <c r="C95" s="21">
        <v>37</v>
      </c>
      <c r="D95" s="21">
        <v>10</v>
      </c>
      <c r="E95" s="21">
        <v>0</v>
      </c>
      <c r="F95" s="21">
        <v>2</v>
      </c>
      <c r="G95" s="21">
        <v>24</v>
      </c>
      <c r="H95" s="21">
        <v>46</v>
      </c>
      <c r="I95" s="21">
        <v>2</v>
      </c>
      <c r="J95" s="21">
        <v>2</v>
      </c>
      <c r="K95" s="22">
        <f>IF((B95-F95-H95)=0,0,(C95-F95)/(B95-F95-H95))</f>
        <v>0.29411764705882354</v>
      </c>
      <c r="L95" s="23">
        <v>218</v>
      </c>
      <c r="M95" s="23">
        <v>44</v>
      </c>
      <c r="N95" s="23">
        <v>11</v>
      </c>
      <c r="O95" s="23">
        <v>0</v>
      </c>
      <c r="P95" s="23">
        <v>2</v>
      </c>
      <c r="Q95" s="23">
        <v>28</v>
      </c>
      <c r="R95" s="23">
        <v>59</v>
      </c>
      <c r="S95" s="23">
        <v>3</v>
      </c>
      <c r="T95" s="23">
        <v>2</v>
      </c>
      <c r="U95" s="24">
        <f>IF((L95-P95-R95)=0,0,(M95-P95)/(L95-P95-R95))</f>
        <v>0.26751592356687898</v>
      </c>
      <c r="V95" s="25">
        <f>K95-U95</f>
        <v>2.6601723491944562E-2</v>
      </c>
      <c r="W95" s="26">
        <f>(K95-U95)*(B95-F95-H95)</f>
        <v>3.165605095541403</v>
      </c>
      <c r="X95" s="26">
        <f>W95*IF((M95-P95)=0,1,(M95-P95+N95+2*O95)/(M95-P95))</f>
        <v>3.9946921443736749</v>
      </c>
      <c r="Y95" s="27">
        <f>IF(B95=0,0,C95/B95)</f>
        <v>0.22155688622754491</v>
      </c>
      <c r="Z95" s="27">
        <f>IF((B95+G95+I95+J95)=0,0,(C95+G95+I95)/(B95+G95+I95+J95))</f>
        <v>0.32307692307692309</v>
      </c>
      <c r="AA95" s="27">
        <f>IF(B95=0,0,(C95+D95+2*E95+3*F95)/B95)</f>
        <v>0.31736526946107785</v>
      </c>
      <c r="AB95" s="27">
        <f>Z95+AA95</f>
        <v>0.64044219253800094</v>
      </c>
      <c r="AC95" s="28">
        <f>IF(B95=0,0,(C95-W95)/B95)</f>
        <v>0.20260116709256645</v>
      </c>
      <c r="AD95" s="28">
        <f>IF((B95+G95+I95+J95)=0,0,(C95-W95+G95+I95)/(B95+G95+I95+J95))</f>
        <v>0.3068430507920954</v>
      </c>
      <c r="AE95" s="28">
        <f>IF(B95=0,0,(C95-X95+D95+2*E95+3*F95)/B95)</f>
        <v>0.29344495721931935</v>
      </c>
      <c r="AF95" s="28">
        <f>AD95+AE95</f>
        <v>0.6002880080114148</v>
      </c>
      <c r="AG95" s="29">
        <f>AB95-AF95</f>
        <v>4.0154184526586145E-2</v>
      </c>
    </row>
    <row r="96" spans="1:33">
      <c r="A96" s="32" t="s">
        <v>583</v>
      </c>
      <c r="B96" s="21">
        <v>275</v>
      </c>
      <c r="C96" s="21">
        <v>66</v>
      </c>
      <c r="D96" s="21">
        <v>15</v>
      </c>
      <c r="E96" s="21">
        <v>5</v>
      </c>
      <c r="F96" s="21">
        <v>5</v>
      </c>
      <c r="G96" s="21">
        <v>17</v>
      </c>
      <c r="H96" s="21">
        <v>42</v>
      </c>
      <c r="I96" s="21">
        <v>0</v>
      </c>
      <c r="J96" s="21">
        <v>2</v>
      </c>
      <c r="K96" s="22">
        <f>IF((B96-F96-H96)=0,0,(C96-F96)/(B96-F96-H96))</f>
        <v>0.26754385964912281</v>
      </c>
      <c r="L96" s="23">
        <v>327</v>
      </c>
      <c r="M96" s="23">
        <v>74</v>
      </c>
      <c r="N96" s="23">
        <v>18</v>
      </c>
      <c r="O96" s="23">
        <v>6</v>
      </c>
      <c r="P96" s="23">
        <v>5</v>
      </c>
      <c r="Q96" s="23">
        <v>19</v>
      </c>
      <c r="R96" s="23">
        <v>50</v>
      </c>
      <c r="S96" s="23">
        <v>0</v>
      </c>
      <c r="T96" s="23">
        <v>3</v>
      </c>
      <c r="U96" s="24">
        <f>IF((L96-P96-R96)=0,0,(M96-P96)/(L96-P96-R96))</f>
        <v>0.25367647058823528</v>
      </c>
      <c r="V96" s="25">
        <f>K96-U96</f>
        <v>1.3867389060887525E-2</v>
      </c>
      <c r="W96" s="26">
        <f>(K96-U96)*(B96-F96-H96)</f>
        <v>3.1617647058823559</v>
      </c>
      <c r="X96" s="26">
        <f>W96*IF((M96-P96)=0,1,(M96-P96+N96+2*O96)/(M96-P96))</f>
        <v>4.5364450127877278</v>
      </c>
      <c r="Y96" s="27">
        <f>IF(B96=0,0,C96/B96)</f>
        <v>0.24</v>
      </c>
      <c r="Z96" s="27">
        <f>IF((B96+G96+I96+J96)=0,0,(C96+G96+I96)/(B96+G96+I96+J96))</f>
        <v>0.28231292517006801</v>
      </c>
      <c r="AA96" s="27">
        <f>IF(B96=0,0,(C96+D96+2*E96+3*F96)/B96)</f>
        <v>0.38545454545454544</v>
      </c>
      <c r="AB96" s="27">
        <f>Z96+AA96</f>
        <v>0.6677674706246135</v>
      </c>
      <c r="AC96" s="28">
        <f>IF(B96=0,0,(C96-W96)/B96)</f>
        <v>0.22850267379679143</v>
      </c>
      <c r="AD96" s="28">
        <f>IF((B96+G96+I96+J96)=0,0,(C96-W96+G96+I96)/(B96+G96+I96+J96))</f>
        <v>0.27155862344937975</v>
      </c>
      <c r="AE96" s="28">
        <f>IF(B96=0,0,(C96-X96+D96+2*E96+3*F96)/B96)</f>
        <v>0.36895838177168094</v>
      </c>
      <c r="AF96" s="28">
        <f>AD96+AE96</f>
        <v>0.6405170052210607</v>
      </c>
      <c r="AG96" s="29">
        <f>AB96-AF96</f>
        <v>2.7250465403552804E-2</v>
      </c>
    </row>
    <row r="97" spans="1:33">
      <c r="A97" s="32" t="s">
        <v>79</v>
      </c>
      <c r="B97" s="21">
        <v>211</v>
      </c>
      <c r="C97" s="21">
        <v>46</v>
      </c>
      <c r="D97" s="21">
        <v>13</v>
      </c>
      <c r="E97" s="21">
        <v>0</v>
      </c>
      <c r="F97" s="21">
        <v>8</v>
      </c>
      <c r="G97" s="21">
        <v>9</v>
      </c>
      <c r="H97" s="21">
        <v>68</v>
      </c>
      <c r="I97" s="21">
        <v>0</v>
      </c>
      <c r="J97" s="21">
        <v>1</v>
      </c>
      <c r="K97" s="22">
        <f>IF((B97-F97-H97)=0,0,(C97-F97)/(B97-F97-H97))</f>
        <v>0.2814814814814815</v>
      </c>
      <c r="L97" s="23">
        <v>1412</v>
      </c>
      <c r="M97" s="23">
        <v>279</v>
      </c>
      <c r="N97" s="23">
        <v>61</v>
      </c>
      <c r="O97" s="23">
        <v>1</v>
      </c>
      <c r="P97" s="23">
        <v>34</v>
      </c>
      <c r="Q97" s="23">
        <v>104</v>
      </c>
      <c r="R97" s="23">
        <v>429</v>
      </c>
      <c r="S97" s="23">
        <v>12</v>
      </c>
      <c r="T97" s="23">
        <v>17</v>
      </c>
      <c r="U97" s="24">
        <f>IF((L97-P97-R97)=0,0,(M97-P97)/(L97-P97-R97))</f>
        <v>0.25816649104320338</v>
      </c>
      <c r="V97" s="25">
        <f>K97-U97</f>
        <v>2.3314990438278116E-2</v>
      </c>
      <c r="W97" s="26">
        <f>(K97-U97)*(B97-F97-H97)</f>
        <v>3.1475237091675456</v>
      </c>
      <c r="X97" s="26">
        <f>W97*IF((M97-P97)=0,1,(M97-P97+N97+2*O97)/(M97-P97))</f>
        <v>3.9568869486677718</v>
      </c>
      <c r="Y97" s="27">
        <f>IF(B97=0,0,C97/B97)</f>
        <v>0.21800947867298578</v>
      </c>
      <c r="Z97" s="27">
        <f>IF((B97+G97+I97+J97)=0,0,(C97+G97+I97)/(B97+G97+I97+J97))</f>
        <v>0.24886877828054299</v>
      </c>
      <c r="AA97" s="27">
        <f>IF(B97=0,0,(C97+D97+2*E97+3*F97)/B97)</f>
        <v>0.39336492890995262</v>
      </c>
      <c r="AB97" s="27">
        <f>Z97+AA97</f>
        <v>0.64223370719049555</v>
      </c>
      <c r="AC97" s="28">
        <f>IF(B97=0,0,(C97-W97)/B97)</f>
        <v>0.20309230469588843</v>
      </c>
      <c r="AD97" s="28">
        <f>IF((B97+G97+I97+J97)=0,0,(C97-W97+G97+I97)/(B97+G97+I97+J97))</f>
        <v>0.23462658955127808</v>
      </c>
      <c r="AE97" s="28">
        <f>IF(B97=0,0,(C97-X97+D97+2*E97+3*F97)/B97)</f>
        <v>0.37461191019588735</v>
      </c>
      <c r="AF97" s="28">
        <f>AD97+AE97</f>
        <v>0.60923849974716537</v>
      </c>
      <c r="AG97" s="29">
        <f>AB97-AF97</f>
        <v>3.2995207443330177E-2</v>
      </c>
    </row>
    <row r="98" spans="1:33">
      <c r="A98" s="32" t="s">
        <v>379</v>
      </c>
      <c r="B98" s="21">
        <v>277</v>
      </c>
      <c r="C98" s="21">
        <v>78</v>
      </c>
      <c r="D98" s="21">
        <v>12</v>
      </c>
      <c r="E98" s="21">
        <v>0</v>
      </c>
      <c r="F98" s="21">
        <v>16</v>
      </c>
      <c r="G98" s="21">
        <v>30</v>
      </c>
      <c r="H98" s="21">
        <v>58</v>
      </c>
      <c r="I98" s="21">
        <v>1</v>
      </c>
      <c r="J98" s="21">
        <v>4</v>
      </c>
      <c r="K98" s="22">
        <f>IF((B98-F98-H98)=0,0,(C98-F98)/(B98-F98-H98))</f>
        <v>0.30541871921182268</v>
      </c>
      <c r="L98" s="23">
        <v>5220</v>
      </c>
      <c r="M98" s="23">
        <v>1396</v>
      </c>
      <c r="N98" s="23">
        <v>301</v>
      </c>
      <c r="O98" s="23">
        <v>21</v>
      </c>
      <c r="P98" s="23">
        <v>248</v>
      </c>
      <c r="Q98" s="23">
        <v>609</v>
      </c>
      <c r="R98" s="23">
        <v>1014</v>
      </c>
      <c r="S98" s="23">
        <v>14</v>
      </c>
      <c r="T98" s="23">
        <v>49</v>
      </c>
      <c r="U98" s="24">
        <f>IF((L98-P98-R98)=0,0,(M98-P98)/(L98-P98-R98))</f>
        <v>0.29004547751389592</v>
      </c>
      <c r="V98" s="25">
        <f>K98-U98</f>
        <v>1.5373241697926754E-2</v>
      </c>
      <c r="W98" s="26">
        <f>(K98-U98)*(B98-F98-H98)</f>
        <v>3.1207680646791309</v>
      </c>
      <c r="X98" s="26">
        <f>W98*IF((M98-P98)=0,1,(M98-P98+N98+2*O98)/(M98-P98))</f>
        <v>4.0531926693698468</v>
      </c>
      <c r="Y98" s="27">
        <f>IF(B98=0,0,C98/B98)</f>
        <v>0.28158844765342961</v>
      </c>
      <c r="Z98" s="27">
        <f>IF((B98+G98+I98+J98)=0,0,(C98+G98+I98)/(B98+G98+I98+J98))</f>
        <v>0.34935897435897434</v>
      </c>
      <c r="AA98" s="27">
        <f>IF(B98=0,0,(C98+D98+2*E98+3*F98)/B98)</f>
        <v>0.49819494584837543</v>
      </c>
      <c r="AB98" s="27">
        <f>Z98+AA98</f>
        <v>0.84755392020734976</v>
      </c>
      <c r="AC98" s="28">
        <f>IF(B98=0,0,(C98-W98)/B98)</f>
        <v>0.27032213695061685</v>
      </c>
      <c r="AD98" s="28">
        <f>IF((B98+G98+I98+J98)=0,0,(C98-W98+G98+I98)/(B98+G98+I98+J98))</f>
        <v>0.33935651261320793</v>
      </c>
      <c r="AE98" s="28">
        <f>IF(B98=0,0,(C98-X98+D98+2*E98+3*F98)/B98)</f>
        <v>0.48356248133801499</v>
      </c>
      <c r="AF98" s="28">
        <f>AD98+AE98</f>
        <v>0.82291899395122292</v>
      </c>
      <c r="AG98" s="29">
        <f>AB98-AF98</f>
        <v>2.4634926256126843E-2</v>
      </c>
    </row>
    <row r="99" spans="1:33">
      <c r="A99" s="32" t="s">
        <v>155</v>
      </c>
      <c r="B99" s="21">
        <v>55</v>
      </c>
      <c r="C99" s="21">
        <v>12</v>
      </c>
      <c r="D99" s="21">
        <v>3</v>
      </c>
      <c r="E99" s="21">
        <v>0</v>
      </c>
      <c r="F99" s="21">
        <v>0</v>
      </c>
      <c r="G99" s="21">
        <v>2</v>
      </c>
      <c r="H99" s="21">
        <v>18</v>
      </c>
      <c r="I99" s="21">
        <v>1</v>
      </c>
      <c r="J99" s="21">
        <v>2</v>
      </c>
      <c r="K99" s="22">
        <f>IF((B99-F99-H99)=0,0,(C99-F99)/(B99-F99-H99))</f>
        <v>0.32432432432432434</v>
      </c>
      <c r="L99" s="23">
        <v>484</v>
      </c>
      <c r="M99" s="23">
        <v>83</v>
      </c>
      <c r="N99" s="23">
        <v>16</v>
      </c>
      <c r="O99" s="23">
        <v>1</v>
      </c>
      <c r="P99" s="23">
        <v>2</v>
      </c>
      <c r="Q99" s="23">
        <v>19</v>
      </c>
      <c r="R99" s="23">
        <v>145</v>
      </c>
      <c r="S99" s="23">
        <v>1</v>
      </c>
      <c r="T99" s="23">
        <v>2</v>
      </c>
      <c r="U99" s="24">
        <f>IF((L99-P99-R99)=0,0,(M99-P99)/(L99-P99-R99))</f>
        <v>0.24035608308605341</v>
      </c>
      <c r="V99" s="25">
        <f>K99-U99</f>
        <v>8.396824123827093E-2</v>
      </c>
      <c r="W99" s="26">
        <f>(K99-U99)*(B99-F99-H99)</f>
        <v>3.1068249258160243</v>
      </c>
      <c r="X99" s="26">
        <f>W99*IF((M99-P99)=0,1,(M99-P99+N99+2*O99)/(M99-P99))</f>
        <v>3.797230464886252</v>
      </c>
      <c r="Y99" s="27">
        <f>IF(B99=0,0,C99/B99)</f>
        <v>0.21818181818181817</v>
      </c>
      <c r="Z99" s="27">
        <f>IF((B99+G99+I99+J99)=0,0,(C99+G99+I99)/(B99+G99+I99+J99))</f>
        <v>0.25</v>
      </c>
      <c r="AA99" s="27">
        <f>IF(B99=0,0,(C99+D99+2*E99+3*F99)/B99)</f>
        <v>0.27272727272727271</v>
      </c>
      <c r="AB99" s="27">
        <f>Z99+AA99</f>
        <v>0.52272727272727271</v>
      </c>
      <c r="AC99" s="28">
        <f>IF(B99=0,0,(C99-W99)/B99)</f>
        <v>0.16169409225789047</v>
      </c>
      <c r="AD99" s="28">
        <f>IF((B99+G99+I99+J99)=0,0,(C99-W99+G99+I99)/(B99+G99+I99+J99))</f>
        <v>0.19821958456973293</v>
      </c>
      <c r="AE99" s="28">
        <f>IF(B99=0,0,(C99-X99+D99+2*E99+3*F99)/B99)</f>
        <v>0.20368671882024997</v>
      </c>
      <c r="AF99" s="28">
        <f>AD99+AE99</f>
        <v>0.4019063033899829</v>
      </c>
      <c r="AG99" s="29">
        <f>AB99-AF99</f>
        <v>0.12082096933728981</v>
      </c>
    </row>
    <row r="100" spans="1:33">
      <c r="A100" s="32" t="s">
        <v>460</v>
      </c>
      <c r="B100" s="21">
        <v>324</v>
      </c>
      <c r="C100" s="21">
        <v>103</v>
      </c>
      <c r="D100" s="21">
        <v>26</v>
      </c>
      <c r="E100" s="21">
        <v>0</v>
      </c>
      <c r="F100" s="21">
        <v>23</v>
      </c>
      <c r="G100" s="21">
        <v>56</v>
      </c>
      <c r="H100" s="21">
        <v>51</v>
      </c>
      <c r="I100" s="21">
        <v>0</v>
      </c>
      <c r="J100" s="21">
        <v>3</v>
      </c>
      <c r="K100" s="22">
        <f>IF((B100-F100-H100)=0,0,(C100-F100)/(B100-F100-H100))</f>
        <v>0.32</v>
      </c>
      <c r="L100" s="23">
        <v>6539</v>
      </c>
      <c r="M100" s="23">
        <v>1863</v>
      </c>
      <c r="N100" s="23">
        <v>482</v>
      </c>
      <c r="O100" s="23">
        <v>16</v>
      </c>
      <c r="P100" s="23">
        <v>401</v>
      </c>
      <c r="Q100" s="23">
        <v>1011</v>
      </c>
      <c r="R100" s="23">
        <v>1386</v>
      </c>
      <c r="S100" s="23">
        <v>32</v>
      </c>
      <c r="T100" s="23">
        <v>65</v>
      </c>
      <c r="U100" s="24">
        <f>IF((L100-P100-R100)=0,0,(M100-P100)/(L100-P100-R100))</f>
        <v>0.30765993265993263</v>
      </c>
      <c r="V100" s="25">
        <f>K100-U100</f>
        <v>1.2340067340067373E-2</v>
      </c>
      <c r="W100" s="26">
        <f>(K100-U100)*(B100-F100-H100)</f>
        <v>3.0850168350168432</v>
      </c>
      <c r="X100" s="26">
        <f>W100*IF((M100-P100)=0,1,(M100-P100+N100+2*O100)/(M100-P100))</f>
        <v>4.1696260369311098</v>
      </c>
      <c r="Y100" s="27">
        <f>IF(B100=0,0,C100/B100)</f>
        <v>0.31790123456790126</v>
      </c>
      <c r="Z100" s="27">
        <f>IF((B100+G100+I100+J100)=0,0,(C100+G100+I100)/(B100+G100+I100+J100))</f>
        <v>0.41514360313315929</v>
      </c>
      <c r="AA100" s="27">
        <f>IF(B100=0,0,(C100+D100+2*E100+3*F100)/B100)</f>
        <v>0.61111111111111116</v>
      </c>
      <c r="AB100" s="27">
        <f>Z100+AA100</f>
        <v>1.0262547142442704</v>
      </c>
      <c r="AC100" s="28">
        <f>IF(B100=0,0,(C100-W100)/B100)</f>
        <v>0.30837957766970109</v>
      </c>
      <c r="AD100" s="28">
        <f>IF((B100+G100+I100+J100)=0,0,(C100-W100+G100+I100)/(B100+G100+I100+J100))</f>
        <v>0.4070887288902954</v>
      </c>
      <c r="AE100" s="28">
        <f>IF(B100=0,0,(C100-X100+D100+2*E100+3*F100)/B100)</f>
        <v>0.59824189494774349</v>
      </c>
      <c r="AF100" s="28">
        <f>AD100+AE100</f>
        <v>1.0053306238380388</v>
      </c>
      <c r="AG100" s="29">
        <f>AB100-AF100</f>
        <v>2.0924090406231555E-2</v>
      </c>
    </row>
    <row r="101" spans="1:33">
      <c r="A101" s="32" t="s">
        <v>455</v>
      </c>
      <c r="B101" s="21">
        <v>174</v>
      </c>
      <c r="C101" s="21">
        <v>49</v>
      </c>
      <c r="D101" s="21">
        <v>8</v>
      </c>
      <c r="E101" s="21">
        <v>1</v>
      </c>
      <c r="F101" s="21">
        <v>2</v>
      </c>
      <c r="G101" s="21">
        <v>14</v>
      </c>
      <c r="H101" s="21">
        <v>21</v>
      </c>
      <c r="I101" s="21">
        <v>1</v>
      </c>
      <c r="J101" s="21">
        <v>1</v>
      </c>
      <c r="K101" s="22">
        <f>IF((B101-F101-H101)=0,0,(C101-F101)/(B101-F101-H101))</f>
        <v>0.31125827814569534</v>
      </c>
      <c r="L101" s="23">
        <v>2177</v>
      </c>
      <c r="M101" s="23">
        <v>532</v>
      </c>
      <c r="N101" s="23">
        <v>121</v>
      </c>
      <c r="O101" s="23">
        <v>9</v>
      </c>
      <c r="P101" s="23">
        <v>37</v>
      </c>
      <c r="Q101" s="23">
        <v>165</v>
      </c>
      <c r="R101" s="23">
        <v>438</v>
      </c>
      <c r="S101" s="23">
        <v>28</v>
      </c>
      <c r="T101" s="23">
        <v>21</v>
      </c>
      <c r="U101" s="24">
        <f>IF((L101-P101-R101)=0,0,(M101-P101)/(L101-P101-R101))</f>
        <v>0.290834312573443</v>
      </c>
      <c r="V101" s="25">
        <f>K101-U101</f>
        <v>2.0423965572252345E-2</v>
      </c>
      <c r="W101" s="26">
        <f>(K101-U101)*(B101-F101-H101)</f>
        <v>3.084018801410104</v>
      </c>
      <c r="X101" s="26">
        <f>W101*IF((M101-P101)=0,1,(M101-P101+N101+2*O101)/(M101-P101))</f>
        <v>3.950036202210113</v>
      </c>
      <c r="Y101" s="27">
        <f>IF(B101=0,0,C101/B101)</f>
        <v>0.28160919540229884</v>
      </c>
      <c r="Z101" s="27">
        <f>IF((B101+G101+I101+J101)=0,0,(C101+G101+I101)/(B101+G101+I101+J101))</f>
        <v>0.33684210526315789</v>
      </c>
      <c r="AA101" s="27">
        <f>IF(B101=0,0,(C101+D101+2*E101+3*F101)/B101)</f>
        <v>0.37356321839080459</v>
      </c>
      <c r="AB101" s="27">
        <f>Z101+AA101</f>
        <v>0.71040532365396247</v>
      </c>
      <c r="AC101" s="28">
        <f>IF(B101=0,0,(C101-W101)/B101)</f>
        <v>0.26388494941718332</v>
      </c>
      <c r="AD101" s="28">
        <f>IF((B101+G101+I101+J101)=0,0,(C101-W101+G101+I101)/(B101+G101+I101+J101))</f>
        <v>0.32061042736099948</v>
      </c>
      <c r="AE101" s="28">
        <f>IF(B101=0,0,(C101-X101+D101+2*E101+3*F101)/B101)</f>
        <v>0.35086186090683841</v>
      </c>
      <c r="AF101" s="28">
        <f>AD101+AE101</f>
        <v>0.67147228826783789</v>
      </c>
      <c r="AG101" s="29">
        <f>AB101-AF101</f>
        <v>3.8933035386124581E-2</v>
      </c>
    </row>
    <row r="102" spans="1:33">
      <c r="A102" s="32" t="s">
        <v>461</v>
      </c>
      <c r="B102" s="21">
        <v>69</v>
      </c>
      <c r="C102" s="21">
        <v>20</v>
      </c>
      <c r="D102" s="21">
        <v>3</v>
      </c>
      <c r="E102" s="21">
        <v>1</v>
      </c>
      <c r="F102" s="21">
        <v>2</v>
      </c>
      <c r="G102" s="21">
        <v>2</v>
      </c>
      <c r="H102" s="21">
        <v>12</v>
      </c>
      <c r="I102" s="21">
        <v>0</v>
      </c>
      <c r="J102" s="21">
        <v>1</v>
      </c>
      <c r="K102" s="22">
        <f>IF((B102-F102-H102)=0,0,(C102-F102)/(B102-F102-H102))</f>
        <v>0.32727272727272727</v>
      </c>
      <c r="L102" s="23">
        <v>2011</v>
      </c>
      <c r="M102" s="23">
        <v>493</v>
      </c>
      <c r="N102" s="23">
        <v>93</v>
      </c>
      <c r="O102" s="23">
        <v>4</v>
      </c>
      <c r="P102" s="23">
        <v>41</v>
      </c>
      <c r="Q102" s="23">
        <v>170</v>
      </c>
      <c r="R102" s="23">
        <v>306</v>
      </c>
      <c r="S102" s="23">
        <v>14</v>
      </c>
      <c r="T102" s="23">
        <v>15</v>
      </c>
      <c r="U102" s="24">
        <f>IF((L102-P102-R102)=0,0,(M102-P102)/(L102-P102-R102))</f>
        <v>0.27163461538461536</v>
      </c>
      <c r="V102" s="25">
        <f>K102-U102</f>
        <v>5.5638111888111907E-2</v>
      </c>
      <c r="W102" s="26">
        <f>(K102-U102)*(B102-F102-H102)</f>
        <v>3.0600961538461551</v>
      </c>
      <c r="X102" s="26">
        <f>W102*IF((M102-P102)=0,1,(M102-P102+N102+2*O102)/(M102-P102))</f>
        <v>3.7438787014976187</v>
      </c>
      <c r="Y102" s="27">
        <f>IF(B102=0,0,C102/B102)</f>
        <v>0.28985507246376813</v>
      </c>
      <c r="Z102" s="27">
        <f>IF((B102+G102+I102+J102)=0,0,(C102+G102+I102)/(B102+G102+I102+J102))</f>
        <v>0.30555555555555558</v>
      </c>
      <c r="AA102" s="27">
        <f>IF(B102=0,0,(C102+D102+2*E102+3*F102)/B102)</f>
        <v>0.44927536231884058</v>
      </c>
      <c r="AB102" s="27">
        <f>Z102+AA102</f>
        <v>0.75483091787439616</v>
      </c>
      <c r="AC102" s="28">
        <f>IF(B102=0,0,(C102-W102)/B102)</f>
        <v>0.24550585284280937</v>
      </c>
      <c r="AD102" s="28">
        <f>IF((B102+G102+I102+J102)=0,0,(C102-W102+G102+I102)/(B102+G102+I102+J102))</f>
        <v>0.26305422008547008</v>
      </c>
      <c r="AE102" s="28">
        <f>IF(B102=0,0,(C102-X102+D102+2*E102+3*F102)/B102)</f>
        <v>0.39501625070293306</v>
      </c>
      <c r="AF102" s="28">
        <f>AD102+AE102</f>
        <v>0.65807047078840308</v>
      </c>
      <c r="AG102" s="29">
        <f>AB102-AF102</f>
        <v>9.6760447085993073E-2</v>
      </c>
    </row>
    <row r="103" spans="1:33">
      <c r="A103" s="32" t="s">
        <v>207</v>
      </c>
      <c r="B103" s="21">
        <v>118</v>
      </c>
      <c r="C103" s="21">
        <v>28</v>
      </c>
      <c r="D103" s="21">
        <v>7</v>
      </c>
      <c r="E103" s="21">
        <v>1</v>
      </c>
      <c r="F103" s="21">
        <v>6</v>
      </c>
      <c r="G103" s="21">
        <v>6</v>
      </c>
      <c r="H103" s="21">
        <v>34</v>
      </c>
      <c r="I103" s="21">
        <v>5</v>
      </c>
      <c r="J103" s="21">
        <v>1</v>
      </c>
      <c r="K103" s="22">
        <f>IF((B103-F103-H103)=0,0,(C103-F103)/(B103-F103-H103))</f>
        <v>0.28205128205128205</v>
      </c>
      <c r="L103" s="23">
        <v>249</v>
      </c>
      <c r="M103" s="23">
        <v>52</v>
      </c>
      <c r="N103" s="23">
        <v>15</v>
      </c>
      <c r="O103" s="23">
        <v>1</v>
      </c>
      <c r="P103" s="23">
        <v>8</v>
      </c>
      <c r="Q103" s="23">
        <v>13</v>
      </c>
      <c r="R103" s="23">
        <v>60</v>
      </c>
      <c r="S103" s="23">
        <v>10</v>
      </c>
      <c r="T103" s="23">
        <v>2</v>
      </c>
      <c r="U103" s="24">
        <f>IF((L103-P103-R103)=0,0,(M103-P103)/(L103-P103-R103))</f>
        <v>0.24309392265193369</v>
      </c>
      <c r="V103" s="25">
        <f>K103-U103</f>
        <v>3.8957359399348357E-2</v>
      </c>
      <c r="W103" s="26">
        <f>(K103-U103)*(B103-F103-H103)</f>
        <v>3.0386740331491717</v>
      </c>
      <c r="X103" s="26">
        <f>W103*IF((M103-P103)=0,1,(M103-P103+N103+2*O103)/(M103-P103))</f>
        <v>4.2127071823204432</v>
      </c>
      <c r="Y103" s="27">
        <f>IF(B103=0,0,C103/B103)</f>
        <v>0.23728813559322035</v>
      </c>
      <c r="Z103" s="27">
        <f>IF((B103+G103+I103+J103)=0,0,(C103+G103+I103)/(B103+G103+I103+J103))</f>
        <v>0.3</v>
      </c>
      <c r="AA103" s="27">
        <f>IF(B103=0,0,(C103+D103+2*E103+3*F103)/B103)</f>
        <v>0.46610169491525422</v>
      </c>
      <c r="AB103" s="27">
        <f>Z103+AA103</f>
        <v>0.76610169491525415</v>
      </c>
      <c r="AC103" s="28">
        <f>IF(B103=0,0,(C103-W103)/B103)</f>
        <v>0.21153666073602398</v>
      </c>
      <c r="AD103" s="28">
        <f>IF((B103+G103+I103+J103)=0,0,(C103-W103+G103+I103)/(B103+G103+I103+J103))</f>
        <v>0.27662558436039097</v>
      </c>
      <c r="AE103" s="28">
        <f>IF(B103=0,0,(C103-X103+D103+2*E103+3*F103)/B103)</f>
        <v>0.43040078659050474</v>
      </c>
      <c r="AF103" s="28">
        <f>AD103+AE103</f>
        <v>0.70702637095089571</v>
      </c>
      <c r="AG103" s="29">
        <f>AB103-AF103</f>
        <v>5.9075323964358439E-2</v>
      </c>
    </row>
    <row r="104" spans="1:33">
      <c r="A104" s="32" t="s">
        <v>37</v>
      </c>
      <c r="B104" s="21">
        <v>517</v>
      </c>
      <c r="C104" s="21">
        <v>150</v>
      </c>
      <c r="D104" s="21">
        <v>31</v>
      </c>
      <c r="E104" s="21">
        <v>5</v>
      </c>
      <c r="F104" s="21">
        <v>8</v>
      </c>
      <c r="G104" s="21">
        <v>22</v>
      </c>
      <c r="H104" s="21">
        <v>61</v>
      </c>
      <c r="I104" s="21">
        <v>5</v>
      </c>
      <c r="J104" s="21">
        <v>2</v>
      </c>
      <c r="K104" s="22">
        <f>IF((B104-F104-H104)=0,0,(C104-F104)/(B104-F104-H104))</f>
        <v>0.3169642857142857</v>
      </c>
      <c r="L104" s="23">
        <v>2691</v>
      </c>
      <c r="M104" s="23">
        <v>749</v>
      </c>
      <c r="N104" s="23">
        <v>129</v>
      </c>
      <c r="O104" s="23">
        <v>33</v>
      </c>
      <c r="P104" s="23">
        <v>32</v>
      </c>
      <c r="Q104" s="23">
        <v>142</v>
      </c>
      <c r="R104" s="23">
        <v>349</v>
      </c>
      <c r="S104" s="23">
        <v>30</v>
      </c>
      <c r="T104" s="23">
        <v>15</v>
      </c>
      <c r="U104" s="24">
        <f>IF((L104-P104-R104)=0,0,(M104-P104)/(L104-P104-R104))</f>
        <v>0.31038961038961038</v>
      </c>
      <c r="V104" s="25">
        <f>K104-U104</f>
        <v>6.5746753246753165E-3</v>
      </c>
      <c r="W104" s="26">
        <f>(K104-U104)*(B104-F104-H104)</f>
        <v>2.9454545454545418</v>
      </c>
      <c r="X104" s="26">
        <f>W104*IF((M104-P104)=0,1,(M104-P104+N104+2*O104)/(M104-P104))</f>
        <v>3.7465195891974088</v>
      </c>
      <c r="Y104" s="27">
        <f>IF(B104=0,0,C104/B104)</f>
        <v>0.29013539651837522</v>
      </c>
      <c r="Z104" s="27">
        <f>IF((B104+G104+I104+J104)=0,0,(C104+G104+I104)/(B104+G104+I104+J104))</f>
        <v>0.32417582417582419</v>
      </c>
      <c r="AA104" s="27">
        <f>IF(B104=0,0,(C104+D104+2*E104+3*F104)/B104)</f>
        <v>0.41586073500967119</v>
      </c>
      <c r="AB104" s="27">
        <f>Z104+AA104</f>
        <v>0.74003655918549538</v>
      </c>
      <c r="AC104" s="28">
        <f>IF(B104=0,0,(C104-W104)/B104)</f>
        <v>0.28443819236855988</v>
      </c>
      <c r="AD104" s="28">
        <f>IF((B104+G104+I104+J104)=0,0,(C104-W104+G104+I104)/(B104+G104+I104+J104))</f>
        <v>0.31878121878121879</v>
      </c>
      <c r="AE104" s="28">
        <f>IF(B104=0,0,(C104-X104+D104+2*E104+3*F104)/B104)</f>
        <v>0.40861408203250016</v>
      </c>
      <c r="AF104" s="28">
        <f>AD104+AE104</f>
        <v>0.72739530081371895</v>
      </c>
      <c r="AG104" s="29">
        <f>AB104-AF104</f>
        <v>1.2641258371776432E-2</v>
      </c>
    </row>
    <row r="105" spans="1:33">
      <c r="A105" s="32" t="s">
        <v>52</v>
      </c>
      <c r="B105" s="21">
        <v>598</v>
      </c>
      <c r="C105" s="21">
        <v>191</v>
      </c>
      <c r="D105" s="21">
        <v>36</v>
      </c>
      <c r="E105" s="21">
        <v>3</v>
      </c>
      <c r="F105" s="21">
        <v>41</v>
      </c>
      <c r="G105" s="21">
        <v>63</v>
      </c>
      <c r="H105" s="21">
        <v>128</v>
      </c>
      <c r="I105" s="21">
        <v>11</v>
      </c>
      <c r="J105" s="21">
        <v>5</v>
      </c>
      <c r="K105" s="22">
        <f>IF((B105-F105-H105)=0,0,(C105-F105)/(B105-F105-H105))</f>
        <v>0.34965034965034963</v>
      </c>
      <c r="L105" s="23">
        <v>3477</v>
      </c>
      <c r="M105" s="23">
        <v>1089</v>
      </c>
      <c r="N105" s="23">
        <v>223</v>
      </c>
      <c r="O105" s="23">
        <v>29</v>
      </c>
      <c r="P105" s="23">
        <v>202</v>
      </c>
      <c r="Q105" s="23">
        <v>305</v>
      </c>
      <c r="R105" s="23">
        <v>688</v>
      </c>
      <c r="S105" s="23">
        <v>48</v>
      </c>
      <c r="T105" s="23">
        <v>23</v>
      </c>
      <c r="U105" s="24">
        <f>IF((L105-P105-R105)=0,0,(M105-P105)/(L105-P105-R105))</f>
        <v>0.34286818708929262</v>
      </c>
      <c r="V105" s="25">
        <f>K105-U105</f>
        <v>6.7821625610570146E-3</v>
      </c>
      <c r="W105" s="26">
        <f>(K105-U105)*(B105-F105-H105)</f>
        <v>2.9095477386934592</v>
      </c>
      <c r="X105" s="26">
        <f>W105*IF((M105-P105)=0,1,(M105-P105+N105+2*O105)/(M105-P105))</f>
        <v>3.8312872139728982</v>
      </c>
      <c r="Y105" s="27">
        <f>IF(B105=0,0,C105/B105)</f>
        <v>0.3193979933110368</v>
      </c>
      <c r="Z105" s="27">
        <f>IF((B105+G105+I105+J105)=0,0,(C105+G105+I105)/(B105+G105+I105+J105))</f>
        <v>0.39143279172821271</v>
      </c>
      <c r="AA105" s="27">
        <f>IF(B105=0,0,(C105+D105+2*E105+3*F105)/B105)</f>
        <v>0.59531772575250841</v>
      </c>
      <c r="AB105" s="27">
        <f>Z105+AA105</f>
        <v>0.98675051748072118</v>
      </c>
      <c r="AC105" s="28">
        <f>IF(B105=0,0,(C105-W105)/B105)</f>
        <v>0.31453252886506111</v>
      </c>
      <c r="AD105" s="28">
        <f>IF((B105+G105+I105+J105)=0,0,(C105-W105+G105+I105)/(B105+G105+I105+J105))</f>
        <v>0.38713508458095502</v>
      </c>
      <c r="AE105" s="28">
        <f>IF(B105=0,0,(C105-X105+D105+2*E105+3*F105)/B105)</f>
        <v>0.58891089094653359</v>
      </c>
      <c r="AF105" s="28">
        <f>AD105+AE105</f>
        <v>0.97604597552748862</v>
      </c>
      <c r="AG105" s="29">
        <f>AB105-AF105</f>
        <v>1.070454195323256E-2</v>
      </c>
    </row>
    <row r="106" spans="1:33">
      <c r="A106" s="32" t="s">
        <v>23</v>
      </c>
      <c r="B106" s="21">
        <v>560</v>
      </c>
      <c r="C106" s="21">
        <v>151</v>
      </c>
      <c r="D106" s="21">
        <v>39</v>
      </c>
      <c r="E106" s="21">
        <v>7</v>
      </c>
      <c r="F106" s="21">
        <v>20</v>
      </c>
      <c r="G106" s="21">
        <v>97</v>
      </c>
      <c r="H106" s="21">
        <v>103</v>
      </c>
      <c r="I106" s="21">
        <v>3</v>
      </c>
      <c r="J106" s="21">
        <v>6</v>
      </c>
      <c r="K106" s="22">
        <f>IF((B106-F106-H106)=0,0,(C106-F106)/(B106-F106-H106))</f>
        <v>0.2997711670480549</v>
      </c>
      <c r="L106" s="23">
        <v>2668</v>
      </c>
      <c r="M106" s="23">
        <v>693</v>
      </c>
      <c r="N106" s="23">
        <v>159</v>
      </c>
      <c r="O106" s="23">
        <v>26</v>
      </c>
      <c r="P106" s="23">
        <v>92</v>
      </c>
      <c r="Q106" s="23">
        <v>395</v>
      </c>
      <c r="R106" s="23">
        <v>526</v>
      </c>
      <c r="S106" s="23">
        <v>13</v>
      </c>
      <c r="T106" s="23">
        <v>34</v>
      </c>
      <c r="U106" s="24">
        <f>IF((L106-P106-R106)=0,0,(M106-P106)/(L106-P106-R106))</f>
        <v>0.29317073170731706</v>
      </c>
      <c r="V106" s="25">
        <f>K106-U106</f>
        <v>6.6004353407378424E-3</v>
      </c>
      <c r="W106" s="26">
        <f>(K106-U106)*(B106-F106-H106)</f>
        <v>2.8843902439024371</v>
      </c>
      <c r="X106" s="26">
        <f>W106*IF((M106-P106)=0,1,(M106-P106+N106+2*O106)/(M106-P106))</f>
        <v>3.8970463861044573</v>
      </c>
      <c r="Y106" s="27">
        <f>IF(B106=0,0,C106/B106)</f>
        <v>0.26964285714285713</v>
      </c>
      <c r="Z106" s="27">
        <f>IF((B106+G106+I106+J106)=0,0,(C106+G106+I106)/(B106+G106+I106+J106))</f>
        <v>0.37687687687687688</v>
      </c>
      <c r="AA106" s="27">
        <f>IF(B106=0,0,(C106+D106+2*E106+3*F106)/B106)</f>
        <v>0.47142857142857142</v>
      </c>
      <c r="AB106" s="27">
        <f>Z106+AA106</f>
        <v>0.8483054483054483</v>
      </c>
      <c r="AC106" s="28">
        <f>IF(B106=0,0,(C106-W106)/B106)</f>
        <v>0.26449216027874567</v>
      </c>
      <c r="AD106" s="28">
        <f>IF((B106+G106+I106+J106)=0,0,(C106-W106+G106+I106)/(B106+G106+I106+J106))</f>
        <v>0.3725459605947411</v>
      </c>
      <c r="AE106" s="28">
        <f>IF(B106=0,0,(C106-X106+D106+2*E106+3*F106)/B106)</f>
        <v>0.46446956002481354</v>
      </c>
      <c r="AF106" s="28">
        <f>AD106+AE106</f>
        <v>0.83701552061955464</v>
      </c>
      <c r="AG106" s="29">
        <f>AB106-AF106</f>
        <v>1.1289927685893653E-2</v>
      </c>
    </row>
    <row r="107" spans="1:33">
      <c r="A107" s="32" t="s">
        <v>490</v>
      </c>
      <c r="B107" s="21">
        <v>111</v>
      </c>
      <c r="C107" s="21">
        <v>22</v>
      </c>
      <c r="D107" s="21">
        <v>6</v>
      </c>
      <c r="E107" s="21">
        <v>0</v>
      </c>
      <c r="F107" s="21">
        <v>1</v>
      </c>
      <c r="G107" s="21">
        <v>9</v>
      </c>
      <c r="H107" s="21">
        <v>26</v>
      </c>
      <c r="I107" s="21">
        <v>2</v>
      </c>
      <c r="J107" s="21">
        <v>0</v>
      </c>
      <c r="K107" s="22">
        <f>IF((B107-F107-H107)=0,0,(C107-F107)/(B107-F107-H107))</f>
        <v>0.25</v>
      </c>
      <c r="L107" s="23">
        <v>487</v>
      </c>
      <c r="M107" s="23">
        <v>89</v>
      </c>
      <c r="N107" s="23">
        <v>21</v>
      </c>
      <c r="O107" s="23">
        <v>2</v>
      </c>
      <c r="P107" s="23">
        <v>5</v>
      </c>
      <c r="Q107" s="23">
        <v>24</v>
      </c>
      <c r="R107" s="23">
        <v>93</v>
      </c>
      <c r="S107" s="23">
        <v>8</v>
      </c>
      <c r="T107" s="23">
        <v>3</v>
      </c>
      <c r="U107" s="24">
        <f>IF((L107-P107-R107)=0,0,(M107-P107)/(L107-P107-R107))</f>
        <v>0.21593830334190231</v>
      </c>
      <c r="V107" s="25">
        <f>K107-U107</f>
        <v>3.406169665809769E-2</v>
      </c>
      <c r="W107" s="26">
        <f>(K107-U107)*(B107-F107-H107)</f>
        <v>2.8611825192802058</v>
      </c>
      <c r="X107" s="26">
        <f>W107*IF((M107-P107)=0,1,(M107-P107+N107+2*O107)/(M107-P107))</f>
        <v>3.7127249357326484</v>
      </c>
      <c r="Y107" s="27">
        <f>IF(B107=0,0,C107/B107)</f>
        <v>0.1981981981981982</v>
      </c>
      <c r="Z107" s="27">
        <f>IF((B107+G107+I107+J107)=0,0,(C107+G107+I107)/(B107+G107+I107+J107))</f>
        <v>0.27049180327868855</v>
      </c>
      <c r="AA107" s="27">
        <f>IF(B107=0,0,(C107+D107+2*E107+3*F107)/B107)</f>
        <v>0.27927927927927926</v>
      </c>
      <c r="AB107" s="27">
        <f>Z107+AA107</f>
        <v>0.54977108255796781</v>
      </c>
      <c r="AC107" s="28">
        <f>IF(B107=0,0,(C107-W107)/B107)</f>
        <v>0.17242177910558373</v>
      </c>
      <c r="AD107" s="28">
        <f>IF((B107+G107+I107+J107)=0,0,(C107-W107+G107+I107)/(B107+G107+I107+J107))</f>
        <v>0.24703948754688357</v>
      </c>
      <c r="AE107" s="28">
        <f>IF(B107=0,0,(C107-X107+D107+2*E107+3*F107)/B107)</f>
        <v>0.24583130688529145</v>
      </c>
      <c r="AF107" s="28">
        <f>AD107+AE107</f>
        <v>0.49287079443217502</v>
      </c>
      <c r="AG107" s="29">
        <f>AB107-AF107</f>
        <v>5.6900288125792786E-2</v>
      </c>
    </row>
    <row r="108" spans="1:33">
      <c r="A108" s="32" t="s">
        <v>495</v>
      </c>
      <c r="B108" s="21">
        <v>24</v>
      </c>
      <c r="C108" s="21">
        <v>7</v>
      </c>
      <c r="D108" s="21">
        <v>2</v>
      </c>
      <c r="E108" s="21">
        <v>0</v>
      </c>
      <c r="F108" s="21">
        <v>0</v>
      </c>
      <c r="G108" s="21">
        <v>1</v>
      </c>
      <c r="H108" s="21">
        <v>3</v>
      </c>
      <c r="I108" s="21">
        <v>0</v>
      </c>
      <c r="J108" s="21">
        <v>0</v>
      </c>
      <c r="K108" s="22">
        <f>IF((B108-F108-H108)=0,0,(C108-F108)/(B108-F108-H108))</f>
        <v>0.33333333333333331</v>
      </c>
      <c r="L108" s="23">
        <v>125</v>
      </c>
      <c r="M108" s="23">
        <v>20</v>
      </c>
      <c r="N108" s="23">
        <v>3</v>
      </c>
      <c r="O108" s="23">
        <v>0</v>
      </c>
      <c r="P108" s="23">
        <v>0</v>
      </c>
      <c r="Q108" s="23">
        <v>3</v>
      </c>
      <c r="R108" s="23">
        <v>24</v>
      </c>
      <c r="S108" s="23">
        <v>1</v>
      </c>
      <c r="T108" s="23">
        <v>0</v>
      </c>
      <c r="U108" s="24">
        <f>IF((L108-P108-R108)=0,0,(M108-P108)/(L108-P108-R108))</f>
        <v>0.19801980198019803</v>
      </c>
      <c r="V108" s="25">
        <f>K108-U108</f>
        <v>0.13531353135313529</v>
      </c>
      <c r="W108" s="26">
        <f>(K108-U108)*(B108-F108-H108)</f>
        <v>2.841584158415841</v>
      </c>
      <c r="X108" s="26">
        <f>W108*IF((M108-P108)=0,1,(M108-P108+N108+2*O108)/(M108-P108))</f>
        <v>3.2678217821782169</v>
      </c>
      <c r="Y108" s="27">
        <f>IF(B108=0,0,C108/B108)</f>
        <v>0.29166666666666669</v>
      </c>
      <c r="Z108" s="27">
        <f>IF((B108+G108+I108+J108)=0,0,(C108+G108+I108)/(B108+G108+I108+J108))</f>
        <v>0.32</v>
      </c>
      <c r="AA108" s="27">
        <f>IF(B108=0,0,(C108+D108+2*E108+3*F108)/B108)</f>
        <v>0.375</v>
      </c>
      <c r="AB108" s="27">
        <f>Z108+AA108</f>
        <v>0.69500000000000006</v>
      </c>
      <c r="AC108" s="28">
        <f>IF(B108=0,0,(C108-W108)/B108)</f>
        <v>0.17326732673267328</v>
      </c>
      <c r="AD108" s="28">
        <f>IF((B108+G108+I108+J108)=0,0,(C108-W108+G108+I108)/(B108+G108+I108+J108))</f>
        <v>0.20633663366336635</v>
      </c>
      <c r="AE108" s="28">
        <f>IF(B108=0,0,(C108-X108+D108+2*E108+3*F108)/B108)</f>
        <v>0.23884075907590763</v>
      </c>
      <c r="AF108" s="28">
        <f>AD108+AE108</f>
        <v>0.44517739273927398</v>
      </c>
      <c r="AG108" s="29">
        <f>AB108-AF108</f>
        <v>0.24982260726072608</v>
      </c>
    </row>
    <row r="109" spans="1:33">
      <c r="A109" s="32" t="s">
        <v>675</v>
      </c>
      <c r="B109" s="21">
        <v>475</v>
      </c>
      <c r="C109" s="21">
        <v>147</v>
      </c>
      <c r="D109" s="21">
        <v>32</v>
      </c>
      <c r="E109" s="21">
        <v>3</v>
      </c>
      <c r="F109" s="21">
        <v>5</v>
      </c>
      <c r="G109" s="21">
        <v>22</v>
      </c>
      <c r="H109" s="21">
        <v>61</v>
      </c>
      <c r="I109" s="21">
        <v>3</v>
      </c>
      <c r="J109" s="21">
        <v>4</v>
      </c>
      <c r="K109" s="22">
        <f>IF((B109-F109-H109)=0,0,(C109-F109)/(B109-F109-H109))</f>
        <v>0.3471882640586797</v>
      </c>
      <c r="L109" s="23">
        <v>559</v>
      </c>
      <c r="M109" s="23">
        <v>171</v>
      </c>
      <c r="N109" s="23">
        <v>33</v>
      </c>
      <c r="O109" s="23">
        <v>3</v>
      </c>
      <c r="P109" s="23">
        <v>7</v>
      </c>
      <c r="Q109" s="23">
        <v>25</v>
      </c>
      <c r="R109" s="23">
        <v>70</v>
      </c>
      <c r="S109" s="23">
        <v>4</v>
      </c>
      <c r="T109" s="23">
        <v>4</v>
      </c>
      <c r="U109" s="24">
        <f>IF((L109-P109-R109)=0,0,(M109-P109)/(L109-P109-R109))</f>
        <v>0.34024896265560167</v>
      </c>
      <c r="V109" s="25">
        <f>K109-U109</f>
        <v>6.9393014030780242E-3</v>
      </c>
      <c r="W109" s="26">
        <f>(K109-U109)*(B109-F109-H109)</f>
        <v>2.838174273858912</v>
      </c>
      <c r="X109" s="26">
        <f>W109*IF((M109-P109)=0,1,(M109-P109+N109+2*O109)/(M109-P109))</f>
        <v>3.5131059609351167</v>
      </c>
      <c r="Y109" s="27">
        <f>IF(B109=0,0,C109/B109)</f>
        <v>0.30947368421052629</v>
      </c>
      <c r="Z109" s="27">
        <f>IF((B109+G109+I109+J109)=0,0,(C109+G109+I109)/(B109+G109+I109+J109))</f>
        <v>0.34126984126984128</v>
      </c>
      <c r="AA109" s="27">
        <f>IF(B109=0,0,(C109+D109+2*E109+3*F109)/B109)</f>
        <v>0.42105263157894735</v>
      </c>
      <c r="AB109" s="27">
        <f>Z109+AA109</f>
        <v>0.76232247284878862</v>
      </c>
      <c r="AC109" s="28">
        <f>IF(B109=0,0,(C109-W109)/B109)</f>
        <v>0.30349858047608647</v>
      </c>
      <c r="AD109" s="28">
        <f>IF((B109+G109+I109+J109)=0,0,(C109-W109+G109+I109)/(B109+G109+I109+J109))</f>
        <v>0.33563854310742275</v>
      </c>
      <c r="AE109" s="28">
        <f>IF(B109=0,0,(C109-X109+D109+2*E109+3*F109)/B109)</f>
        <v>0.41365661902961026</v>
      </c>
      <c r="AF109" s="28">
        <f>AD109+AE109</f>
        <v>0.74929516213703296</v>
      </c>
      <c r="AG109" s="29">
        <f>AB109-AF109</f>
        <v>1.3027310711755669E-2</v>
      </c>
    </row>
    <row r="110" spans="1:33">
      <c r="A110" s="32" t="s">
        <v>180</v>
      </c>
      <c r="B110" s="21">
        <v>114</v>
      </c>
      <c r="C110" s="21">
        <v>23</v>
      </c>
      <c r="D110" s="21">
        <v>6</v>
      </c>
      <c r="E110" s="21">
        <v>0</v>
      </c>
      <c r="F110" s="21">
        <v>0</v>
      </c>
      <c r="G110" s="21">
        <v>4</v>
      </c>
      <c r="H110" s="21">
        <v>49</v>
      </c>
      <c r="I110" s="21">
        <v>0</v>
      </c>
      <c r="J110" s="21">
        <v>0</v>
      </c>
      <c r="K110" s="22">
        <f>IF((B110-F110-H110)=0,0,(C110-F110)/(B110-F110-H110))</f>
        <v>0.35384615384615387</v>
      </c>
      <c r="L110" s="23">
        <v>332</v>
      </c>
      <c r="M110" s="23">
        <v>72</v>
      </c>
      <c r="N110" s="23">
        <v>22</v>
      </c>
      <c r="O110" s="23">
        <v>1</v>
      </c>
      <c r="P110" s="23">
        <v>8</v>
      </c>
      <c r="Q110" s="23">
        <v>21</v>
      </c>
      <c r="R110" s="23">
        <v>118</v>
      </c>
      <c r="S110" s="23">
        <v>1</v>
      </c>
      <c r="T110" s="23">
        <v>0</v>
      </c>
      <c r="U110" s="24">
        <f>IF((L110-P110-R110)=0,0,(M110-P110)/(L110-P110-R110))</f>
        <v>0.31067961165048541</v>
      </c>
      <c r="V110" s="25">
        <f>K110-U110</f>
        <v>4.3166542195668456E-2</v>
      </c>
      <c r="W110" s="26">
        <f>(K110-U110)*(B110-F110-H110)</f>
        <v>2.8058252427184498</v>
      </c>
      <c r="X110" s="26">
        <f>W110*IF((M110-P110)=0,1,(M110-P110+N110+2*O110)/(M110-P110))</f>
        <v>3.8580097087378684</v>
      </c>
      <c r="Y110" s="27">
        <f>IF(B110=0,0,C110/B110)</f>
        <v>0.20175438596491227</v>
      </c>
      <c r="Z110" s="27">
        <f>IF((B110+G110+I110+J110)=0,0,(C110+G110+I110)/(B110+G110+I110+J110))</f>
        <v>0.2288135593220339</v>
      </c>
      <c r="AA110" s="27">
        <f>IF(B110=0,0,(C110+D110+2*E110+3*F110)/B110)</f>
        <v>0.25438596491228072</v>
      </c>
      <c r="AB110" s="27">
        <f>Z110+AA110</f>
        <v>0.48319952423431461</v>
      </c>
      <c r="AC110" s="28">
        <f>IF(B110=0,0,(C110-W110)/B110)</f>
        <v>0.17714188383580309</v>
      </c>
      <c r="AD110" s="28">
        <f>IF((B110+G110+I110+J110)=0,0,(C110-W110+G110+I110)/(B110+G110+I110+J110))</f>
        <v>0.20503537929899621</v>
      </c>
      <c r="AE110" s="28">
        <f>IF(B110=0,0,(C110-X110+D110+2*E110+3*F110)/B110)</f>
        <v>0.22054377448475554</v>
      </c>
      <c r="AF110" s="28">
        <f>AD110+AE110</f>
        <v>0.42557915378375177</v>
      </c>
      <c r="AG110" s="29">
        <f>AB110-AF110</f>
        <v>5.7620370450562841E-2</v>
      </c>
    </row>
    <row r="111" spans="1:33">
      <c r="A111" s="32" t="s">
        <v>594</v>
      </c>
      <c r="B111" s="21">
        <v>296</v>
      </c>
      <c r="C111" s="21">
        <v>87</v>
      </c>
      <c r="D111" s="21">
        <v>22</v>
      </c>
      <c r="E111" s="21">
        <v>5</v>
      </c>
      <c r="F111" s="21">
        <v>6</v>
      </c>
      <c r="G111" s="21">
        <v>34</v>
      </c>
      <c r="H111" s="21">
        <v>63</v>
      </c>
      <c r="I111" s="21">
        <v>3</v>
      </c>
      <c r="J111" s="21">
        <v>7</v>
      </c>
      <c r="K111" s="22">
        <f>IF((B111-F111-H111)=0,0,(C111-F111)/(B111-F111-H111))</f>
        <v>0.35682819383259912</v>
      </c>
      <c r="L111" s="23">
        <v>311</v>
      </c>
      <c r="M111" s="23">
        <v>88</v>
      </c>
      <c r="N111" s="23">
        <v>23</v>
      </c>
      <c r="O111" s="23">
        <v>5</v>
      </c>
      <c r="P111" s="23">
        <v>6</v>
      </c>
      <c r="Q111" s="23">
        <v>38</v>
      </c>
      <c r="R111" s="23">
        <v>67</v>
      </c>
      <c r="S111" s="23">
        <v>3</v>
      </c>
      <c r="T111" s="23">
        <v>7</v>
      </c>
      <c r="U111" s="24">
        <f>IF((L111-P111-R111)=0,0,(M111-P111)/(L111-P111-R111))</f>
        <v>0.34453781512605042</v>
      </c>
      <c r="V111" s="25">
        <f>K111-U111</f>
        <v>1.2290378706548699E-2</v>
      </c>
      <c r="W111" s="26">
        <f>(K111-U111)*(B111-F111-H111)</f>
        <v>2.7899159663865545</v>
      </c>
      <c r="X111" s="26">
        <f>W111*IF((M111-P111)=0,1,(M111-P111+N111+2*O111)/(M111-P111))</f>
        <v>3.9126870260299236</v>
      </c>
      <c r="Y111" s="27">
        <f>IF(B111=0,0,C111/B111)</f>
        <v>0.29391891891891891</v>
      </c>
      <c r="Z111" s="27">
        <f>IF((B111+G111+I111+J111)=0,0,(C111+G111+I111)/(B111+G111+I111+J111))</f>
        <v>0.36470588235294116</v>
      </c>
      <c r="AA111" s="27">
        <f>IF(B111=0,0,(C111+D111+2*E111+3*F111)/B111)</f>
        <v>0.46283783783783783</v>
      </c>
      <c r="AB111" s="27">
        <f>Z111+AA111</f>
        <v>0.82754372019077893</v>
      </c>
      <c r="AC111" s="28">
        <f>IF(B111=0,0,(C111-W111)/B111)</f>
        <v>0.28449352714058596</v>
      </c>
      <c r="AD111" s="28">
        <f>IF((B111+G111+I111+J111)=0,0,(C111-W111+G111+I111)/(B111+G111+I111+J111))</f>
        <v>0.35650024715768658</v>
      </c>
      <c r="AE111" s="28">
        <f>IF(B111=0,0,(C111-X111+D111+2*E111+3*F111)/B111)</f>
        <v>0.4496193005877368</v>
      </c>
      <c r="AF111" s="28">
        <f>AD111+AE111</f>
        <v>0.80611954774542338</v>
      </c>
      <c r="AG111" s="29">
        <f>AB111-AF111</f>
        <v>2.1424172445355549E-2</v>
      </c>
    </row>
    <row r="112" spans="1:33">
      <c r="A112" s="32" t="s">
        <v>339</v>
      </c>
      <c r="B112" s="21">
        <v>158</v>
      </c>
      <c r="C112" s="21">
        <v>36</v>
      </c>
      <c r="D112" s="21">
        <v>10</v>
      </c>
      <c r="E112" s="21">
        <v>2</v>
      </c>
      <c r="F112" s="21">
        <v>5</v>
      </c>
      <c r="G112" s="21">
        <v>12</v>
      </c>
      <c r="H112" s="21">
        <v>59</v>
      </c>
      <c r="I112" s="21">
        <v>0</v>
      </c>
      <c r="J112" s="21">
        <v>0</v>
      </c>
      <c r="K112" s="22">
        <f>IF((B112-F112-H112)=0,0,(C112-F112)/(B112-F112-H112))</f>
        <v>0.32978723404255317</v>
      </c>
      <c r="L112" s="23">
        <v>1793</v>
      </c>
      <c r="M112" s="23">
        <v>438</v>
      </c>
      <c r="N112" s="23">
        <v>94</v>
      </c>
      <c r="O112" s="23">
        <v>9</v>
      </c>
      <c r="P112" s="23">
        <v>69</v>
      </c>
      <c r="Q112" s="23">
        <v>154</v>
      </c>
      <c r="R112" s="23">
        <v>495</v>
      </c>
      <c r="S112" s="23">
        <v>12</v>
      </c>
      <c r="T112" s="23">
        <v>12</v>
      </c>
      <c r="U112" s="24">
        <f>IF((L112-P112-R112)=0,0,(M112-P112)/(L112-P112-R112))</f>
        <v>0.30024410089503661</v>
      </c>
      <c r="V112" s="25">
        <f>K112-U112</f>
        <v>2.9543133147516554E-2</v>
      </c>
      <c r="W112" s="26">
        <f>(K112-U112)*(B112-F112-H112)</f>
        <v>2.7770545158665563</v>
      </c>
      <c r="X112" s="26">
        <f>W112*IF((M112-P112)=0,1,(M112-P112+N112+2*O112)/(M112-P112))</f>
        <v>3.6199545315225303</v>
      </c>
      <c r="Y112" s="27">
        <f>IF(B112=0,0,C112/B112)</f>
        <v>0.22784810126582278</v>
      </c>
      <c r="Z112" s="27">
        <f>IF((B112+G112+I112+J112)=0,0,(C112+G112+I112)/(B112+G112+I112+J112))</f>
        <v>0.28235294117647058</v>
      </c>
      <c r="AA112" s="27">
        <f>IF(B112=0,0,(C112+D112+2*E112+3*F112)/B112)</f>
        <v>0.41139240506329117</v>
      </c>
      <c r="AB112" s="27">
        <f>Z112+AA112</f>
        <v>0.69374534623976181</v>
      </c>
      <c r="AC112" s="28">
        <f>IF(B112=0,0,(C112-W112)/B112)</f>
        <v>0.2102718068616041</v>
      </c>
      <c r="AD112" s="28">
        <f>IF((B112+G112+I112+J112)=0,0,(C112-W112+G112+I112)/(B112+G112+I112+J112))</f>
        <v>0.26601732637725556</v>
      </c>
      <c r="AE112" s="28">
        <f>IF(B112=0,0,(C112-X112+D112+2*E112+3*F112)/B112)</f>
        <v>0.38848130043340168</v>
      </c>
      <c r="AF112" s="28">
        <f>AD112+AE112</f>
        <v>0.65449862681065718</v>
      </c>
      <c r="AG112" s="29">
        <f>AB112-AF112</f>
        <v>3.9246719429104626E-2</v>
      </c>
    </row>
    <row r="113" spans="1:33">
      <c r="A113" s="32" t="s">
        <v>759</v>
      </c>
      <c r="B113" s="21">
        <v>66</v>
      </c>
      <c r="C113" s="21">
        <v>15</v>
      </c>
      <c r="D113" s="21">
        <v>1</v>
      </c>
      <c r="E113" s="21">
        <v>0</v>
      </c>
      <c r="F113" s="21">
        <v>0</v>
      </c>
      <c r="G113" s="21">
        <v>2</v>
      </c>
      <c r="H113" s="21">
        <v>21</v>
      </c>
      <c r="I113" s="21">
        <v>0</v>
      </c>
      <c r="J113" s="21">
        <v>1</v>
      </c>
      <c r="K113" s="22">
        <f>IF((B113-F113-H113)=0,0,(C113-F113)/(B113-F113-H113))</f>
        <v>0.33333333333333331</v>
      </c>
      <c r="L113" s="23">
        <v>166</v>
      </c>
      <c r="M113" s="23">
        <v>35</v>
      </c>
      <c r="N113" s="23">
        <v>3</v>
      </c>
      <c r="O113" s="23">
        <v>0</v>
      </c>
      <c r="P113" s="23">
        <v>5</v>
      </c>
      <c r="Q113" s="23">
        <v>4</v>
      </c>
      <c r="R113" s="23">
        <v>51</v>
      </c>
      <c r="S113" s="23">
        <v>0</v>
      </c>
      <c r="T113" s="23">
        <v>4</v>
      </c>
      <c r="U113" s="24">
        <f>IF((L113-P113-R113)=0,0,(M113-P113)/(L113-P113-R113))</f>
        <v>0.27272727272727271</v>
      </c>
      <c r="V113" s="25">
        <f>K113-U113</f>
        <v>6.0606060606060608E-2</v>
      </c>
      <c r="W113" s="26">
        <f>(K113-U113)*(B113-F113-H113)</f>
        <v>2.7272727272727275</v>
      </c>
      <c r="X113" s="26">
        <f>W113*IF((M113-P113)=0,1,(M113-P113+N113+2*O113)/(M113-P113))</f>
        <v>3.0000000000000004</v>
      </c>
      <c r="Y113" s="27">
        <f>IF(B113=0,0,C113/B113)</f>
        <v>0.22727272727272727</v>
      </c>
      <c r="Z113" s="27">
        <f>IF((B113+G113+I113+J113)=0,0,(C113+G113+I113)/(B113+G113+I113+J113))</f>
        <v>0.24637681159420291</v>
      </c>
      <c r="AA113" s="27">
        <f>IF(B113=0,0,(C113+D113+2*E113+3*F113)/B113)</f>
        <v>0.24242424242424243</v>
      </c>
      <c r="AB113" s="27">
        <f>Z113+AA113</f>
        <v>0.48880105401844531</v>
      </c>
      <c r="AC113" s="28">
        <f>IF(B113=0,0,(C113-W113)/B113)</f>
        <v>0.18595041322314051</v>
      </c>
      <c r="AD113" s="28">
        <f>IF((B113+G113+I113+J113)=0,0,(C113-W113+G113+I113)/(B113+G113+I113+J113))</f>
        <v>0.20685111989459817</v>
      </c>
      <c r="AE113" s="28">
        <f>IF(B113=0,0,(C113-X113+D113+2*E113+3*F113)/B113)</f>
        <v>0.19696969696969696</v>
      </c>
      <c r="AF113" s="28">
        <f>AD113+AE113</f>
        <v>0.40382081686429516</v>
      </c>
      <c r="AG113" s="29">
        <f>AB113-AF113</f>
        <v>8.4980237154150151E-2</v>
      </c>
    </row>
    <row r="114" spans="1:33">
      <c r="A114" s="32" t="s">
        <v>93</v>
      </c>
      <c r="B114" s="21">
        <v>74</v>
      </c>
      <c r="C114" s="21">
        <v>13</v>
      </c>
      <c r="D114" s="21">
        <v>2</v>
      </c>
      <c r="E114" s="21">
        <v>0</v>
      </c>
      <c r="F114" s="21">
        <v>1</v>
      </c>
      <c r="G114" s="21">
        <v>2</v>
      </c>
      <c r="H114" s="21">
        <v>33</v>
      </c>
      <c r="I114" s="21">
        <v>0</v>
      </c>
      <c r="J114" s="21">
        <v>0</v>
      </c>
      <c r="K114" s="22">
        <f>IF((B114-F114-H114)=0,0,(C114-F114)/(B114-F114-H114))</f>
        <v>0.3</v>
      </c>
      <c r="L114" s="23">
        <v>457</v>
      </c>
      <c r="M114" s="23">
        <v>58</v>
      </c>
      <c r="N114" s="23">
        <v>10</v>
      </c>
      <c r="O114" s="23">
        <v>1</v>
      </c>
      <c r="P114" s="23">
        <v>6</v>
      </c>
      <c r="Q114" s="23">
        <v>17</v>
      </c>
      <c r="R114" s="23">
        <v>227</v>
      </c>
      <c r="S114" s="23">
        <v>0</v>
      </c>
      <c r="T114" s="23">
        <v>1</v>
      </c>
      <c r="U114" s="24">
        <f>IF((L114-P114-R114)=0,0,(M114-P114)/(L114-P114-R114))</f>
        <v>0.23214285714285715</v>
      </c>
      <c r="V114" s="25">
        <f>K114-U114</f>
        <v>6.7857142857142838E-2</v>
      </c>
      <c r="W114" s="26">
        <f>(K114-U114)*(B114-F114-H114)</f>
        <v>2.7142857142857135</v>
      </c>
      <c r="X114" s="26">
        <f>W114*IF((M114-P114)=0,1,(M114-P114+N114+2*O114)/(M114-P114))</f>
        <v>3.3406593406593399</v>
      </c>
      <c r="Y114" s="27">
        <f>IF(B114=0,0,C114/B114)</f>
        <v>0.17567567567567569</v>
      </c>
      <c r="Z114" s="27">
        <f>IF((B114+G114+I114+J114)=0,0,(C114+G114+I114)/(B114+G114+I114+J114))</f>
        <v>0.19736842105263158</v>
      </c>
      <c r="AA114" s="27">
        <f>IF(B114=0,0,(C114+D114+2*E114+3*F114)/B114)</f>
        <v>0.24324324324324326</v>
      </c>
      <c r="AB114" s="27">
        <f>Z114+AA114</f>
        <v>0.44061166429587484</v>
      </c>
      <c r="AC114" s="28">
        <f>IF(B114=0,0,(C114-W114)/B114)</f>
        <v>0.138996138996139</v>
      </c>
      <c r="AD114" s="28">
        <f>IF((B114+G114+I114+J114)=0,0,(C114-W114+G114+I114)/(B114+G114+I114+J114))</f>
        <v>0.16165413533834588</v>
      </c>
      <c r="AE114" s="28">
        <f>IF(B114=0,0,(C114-X114+D114+2*E114+3*F114)/B114)</f>
        <v>0.19809919809919813</v>
      </c>
      <c r="AF114" s="28">
        <f>AD114+AE114</f>
        <v>0.35975333343754401</v>
      </c>
      <c r="AG114" s="29">
        <f>AB114-AF114</f>
        <v>8.0858330858330829E-2</v>
      </c>
    </row>
    <row r="115" spans="1:33">
      <c r="A115" s="32" t="s">
        <v>430</v>
      </c>
      <c r="B115" s="21">
        <v>571</v>
      </c>
      <c r="C115" s="21">
        <v>166</v>
      </c>
      <c r="D115" s="21">
        <v>40</v>
      </c>
      <c r="E115" s="21">
        <v>3</v>
      </c>
      <c r="F115" s="21">
        <v>6</v>
      </c>
      <c r="G115" s="21">
        <v>36</v>
      </c>
      <c r="H115" s="21">
        <v>82</v>
      </c>
      <c r="I115" s="21">
        <v>1</v>
      </c>
      <c r="J115" s="21">
        <v>4</v>
      </c>
      <c r="K115" s="22">
        <f>IF((B115-F115-H115)=0,0,(C115-F115)/(B115-F115-H115))</f>
        <v>0.33126293995859213</v>
      </c>
      <c r="L115" s="23">
        <v>1601</v>
      </c>
      <c r="M115" s="23">
        <v>467</v>
      </c>
      <c r="N115" s="23">
        <v>115</v>
      </c>
      <c r="O115" s="23">
        <v>12</v>
      </c>
      <c r="P115" s="23">
        <v>26</v>
      </c>
      <c r="Q115" s="23">
        <v>116</v>
      </c>
      <c r="R115" s="23">
        <v>221</v>
      </c>
      <c r="S115" s="23">
        <v>5</v>
      </c>
      <c r="T115" s="23">
        <v>13</v>
      </c>
      <c r="U115" s="24">
        <f>IF((L115-P115-R115)=0,0,(M115-P115)/(L115-P115-R115))</f>
        <v>0.32570162481536191</v>
      </c>
      <c r="V115" s="25">
        <f>K115-U115</f>
        <v>5.5613151432302166E-3</v>
      </c>
      <c r="W115" s="26">
        <f>(K115-U115)*(B115-F115-H115)</f>
        <v>2.6861152141801945</v>
      </c>
      <c r="X115" s="26">
        <f>W115*IF((M115-P115)=0,1,(M115-P115+N115+2*O115)/(M115-P115))</f>
        <v>3.5327592386043376</v>
      </c>
      <c r="Y115" s="27">
        <f>IF(B115=0,0,C115/B115)</f>
        <v>0.29071803852889666</v>
      </c>
      <c r="Z115" s="27">
        <f>IF((B115+G115+I115+J115)=0,0,(C115+G115+I115)/(B115+G115+I115+J115))</f>
        <v>0.33169934640522875</v>
      </c>
      <c r="AA115" s="27">
        <f>IF(B115=0,0,(C115+D115+2*E115+3*F115)/B115)</f>
        <v>0.40280210157618213</v>
      </c>
      <c r="AB115" s="27">
        <f>Z115+AA115</f>
        <v>0.73450144798141093</v>
      </c>
      <c r="AC115" s="28">
        <f>IF(B115=0,0,(C115-W115)/B115)</f>
        <v>0.28601380873173343</v>
      </c>
      <c r="AD115" s="28">
        <f>IF((B115+G115+I115+J115)=0,0,(C115-W115+G115+I115)/(B115+G115+I115+J115))</f>
        <v>0.32731026925787549</v>
      </c>
      <c r="AE115" s="28">
        <f>IF(B115=0,0,(C115-X115+D115+2*E115+3*F115)/B115)</f>
        <v>0.39661513268195386</v>
      </c>
      <c r="AF115" s="28">
        <f>AD115+AE115</f>
        <v>0.72392540193982935</v>
      </c>
      <c r="AG115" s="29">
        <f>AB115-AF115</f>
        <v>1.0576046041581577E-2</v>
      </c>
    </row>
    <row r="116" spans="1:33">
      <c r="A116" s="32" t="s">
        <v>404</v>
      </c>
      <c r="B116" s="21">
        <v>116</v>
      </c>
      <c r="C116" s="21">
        <v>30</v>
      </c>
      <c r="D116" s="21">
        <v>10</v>
      </c>
      <c r="E116" s="21">
        <v>0</v>
      </c>
      <c r="F116" s="21">
        <v>2</v>
      </c>
      <c r="G116" s="21">
        <v>13</v>
      </c>
      <c r="H116" s="21">
        <v>34</v>
      </c>
      <c r="I116" s="21">
        <v>0</v>
      </c>
      <c r="J116" s="21">
        <v>1</v>
      </c>
      <c r="K116" s="22">
        <f>IF((B116-F116-H116)=0,0,(C116-F116)/(B116-F116-H116))</f>
        <v>0.35</v>
      </c>
      <c r="L116" s="23">
        <v>4399</v>
      </c>
      <c r="M116" s="23">
        <v>1188</v>
      </c>
      <c r="N116" s="23">
        <v>318</v>
      </c>
      <c r="O116" s="23">
        <v>11</v>
      </c>
      <c r="P116" s="23">
        <v>133</v>
      </c>
      <c r="Q116" s="23">
        <v>566</v>
      </c>
      <c r="R116" s="23">
        <v>937</v>
      </c>
      <c r="S116" s="23">
        <v>17</v>
      </c>
      <c r="T116" s="23">
        <v>30</v>
      </c>
      <c r="U116" s="24">
        <f>IF((L116-P116-R116)=0,0,(M116-P116)/(L116-P116-R116))</f>
        <v>0.31691198558125561</v>
      </c>
      <c r="V116" s="25">
        <f>K116-U116</f>
        <v>3.3088014418744371E-2</v>
      </c>
      <c r="W116" s="26">
        <f>(K116-U116)*(B116-F116-H116)</f>
        <v>2.6470411534995497</v>
      </c>
      <c r="X116" s="26">
        <f>W116*IF((M116-P116)=0,1,(M116-P116+N116+2*O116)/(M116-P116))</f>
        <v>3.5001160276131489</v>
      </c>
      <c r="Y116" s="27">
        <f>IF(B116=0,0,C116/B116)</f>
        <v>0.25862068965517243</v>
      </c>
      <c r="Z116" s="27">
        <f>IF((B116+G116+I116+J116)=0,0,(C116+G116+I116)/(B116+G116+I116+J116))</f>
        <v>0.33076923076923076</v>
      </c>
      <c r="AA116" s="27">
        <f>IF(B116=0,0,(C116+D116+2*E116+3*F116)/B116)</f>
        <v>0.39655172413793105</v>
      </c>
      <c r="AB116" s="27">
        <f>Z116+AA116</f>
        <v>0.72732095490716175</v>
      </c>
      <c r="AC116" s="28">
        <f>IF(B116=0,0,(C116-W116)/B116)</f>
        <v>0.23580136936638318</v>
      </c>
      <c r="AD116" s="28">
        <f>IF((B116+G116+I116+J116)=0,0,(C116-W116+G116+I116)/(B116+G116+I116+J116))</f>
        <v>0.31040737574231114</v>
      </c>
      <c r="AE116" s="28">
        <f>IF(B116=0,0,(C116-X116+D116+2*E116+3*F116)/B116)</f>
        <v>0.36637831010678323</v>
      </c>
      <c r="AF116" s="28">
        <f>AD116+AE116</f>
        <v>0.67678568584909438</v>
      </c>
      <c r="AG116" s="29">
        <f>AB116-AF116</f>
        <v>5.0535269058067378E-2</v>
      </c>
    </row>
    <row r="117" spans="1:33">
      <c r="A117" s="32" t="s">
        <v>125</v>
      </c>
      <c r="B117" s="21">
        <v>169</v>
      </c>
      <c r="C117" s="21">
        <v>41</v>
      </c>
      <c r="D117" s="21">
        <v>8</v>
      </c>
      <c r="E117" s="21">
        <v>0</v>
      </c>
      <c r="F117" s="21">
        <v>4</v>
      </c>
      <c r="G117" s="21">
        <v>16</v>
      </c>
      <c r="H117" s="21">
        <v>42</v>
      </c>
      <c r="I117" s="21">
        <v>2</v>
      </c>
      <c r="J117" s="21">
        <v>2</v>
      </c>
      <c r="K117" s="22">
        <f>IF((B117-F117-H117)=0,0,(C117-F117)/(B117-F117-H117))</f>
        <v>0.30081300813008133</v>
      </c>
      <c r="L117" s="23">
        <v>691</v>
      </c>
      <c r="M117" s="23">
        <v>152</v>
      </c>
      <c r="N117" s="23">
        <v>33</v>
      </c>
      <c r="O117" s="23">
        <v>3</v>
      </c>
      <c r="P117" s="23">
        <v>6</v>
      </c>
      <c r="Q117" s="23">
        <v>56</v>
      </c>
      <c r="R117" s="23">
        <v>163</v>
      </c>
      <c r="S117" s="23">
        <v>2</v>
      </c>
      <c r="T117" s="23">
        <v>3</v>
      </c>
      <c r="U117" s="24">
        <f>IF((L117-P117-R117)=0,0,(M117-P117)/(L117-P117-R117))</f>
        <v>0.27969348659003829</v>
      </c>
      <c r="V117" s="25">
        <f>K117-U117</f>
        <v>2.111952154004304E-2</v>
      </c>
      <c r="W117" s="26">
        <f>(K117-U117)*(B117-F117-H117)</f>
        <v>2.5977011494252942</v>
      </c>
      <c r="X117" s="26">
        <f>W117*IF((M117-P117)=0,1,(M117-P117+N117+2*O117)/(M117-P117))</f>
        <v>3.2916076208471194</v>
      </c>
      <c r="Y117" s="27">
        <f>IF(B117=0,0,C117/B117)</f>
        <v>0.24260355029585798</v>
      </c>
      <c r="Z117" s="27">
        <f>IF((B117+G117+I117+J117)=0,0,(C117+G117+I117)/(B117+G117+I117+J117))</f>
        <v>0.31216931216931215</v>
      </c>
      <c r="AA117" s="27">
        <f>IF(B117=0,0,(C117+D117+2*E117+3*F117)/B117)</f>
        <v>0.36094674556213019</v>
      </c>
      <c r="AB117" s="27">
        <f>Z117+AA117</f>
        <v>0.67311605773144234</v>
      </c>
      <c r="AC117" s="28">
        <f>IF(B117=0,0,(C117-W117)/B117)</f>
        <v>0.22723253757736514</v>
      </c>
      <c r="AD117" s="28">
        <f>IF((B117+G117+I117+J117)=0,0,(C117-W117+G117+I117)/(B117+G117+I117+J117))</f>
        <v>0.29842486164325244</v>
      </c>
      <c r="AE117" s="28">
        <f>IF(B117=0,0,(C117-X117+D117+2*E117+3*F117)/B117)</f>
        <v>0.34146977739143719</v>
      </c>
      <c r="AF117" s="28">
        <f>AD117+AE117</f>
        <v>0.63989463903468957</v>
      </c>
      <c r="AG117" s="29">
        <f>AB117-AF117</f>
        <v>3.3221418696752769E-2</v>
      </c>
    </row>
    <row r="118" spans="1:33">
      <c r="A118" s="32" t="s">
        <v>545</v>
      </c>
      <c r="B118" s="21">
        <v>90</v>
      </c>
      <c r="C118" s="21">
        <v>26</v>
      </c>
      <c r="D118" s="21">
        <v>4</v>
      </c>
      <c r="E118" s="21">
        <v>1</v>
      </c>
      <c r="F118" s="21">
        <v>1</v>
      </c>
      <c r="G118" s="21">
        <v>6</v>
      </c>
      <c r="H118" s="21">
        <v>13</v>
      </c>
      <c r="I118" s="21">
        <v>1</v>
      </c>
      <c r="J118" s="21">
        <v>4</v>
      </c>
      <c r="K118" s="22">
        <f>IF((B118-F118-H118)=0,0,(C118-F118)/(B118-F118-H118))</f>
        <v>0.32894736842105265</v>
      </c>
      <c r="L118" s="23">
        <v>449</v>
      </c>
      <c r="M118" s="23">
        <v>122</v>
      </c>
      <c r="N118" s="23">
        <v>23</v>
      </c>
      <c r="O118" s="23">
        <v>3</v>
      </c>
      <c r="P118" s="23">
        <v>7</v>
      </c>
      <c r="Q118" s="23">
        <v>31</v>
      </c>
      <c r="R118" s="23">
        <v>52</v>
      </c>
      <c r="S118" s="23">
        <v>1</v>
      </c>
      <c r="T118" s="23">
        <v>5</v>
      </c>
      <c r="U118" s="24">
        <f>IF((L118-P118-R118)=0,0,(M118-P118)/(L118-P118-R118))</f>
        <v>0.29487179487179488</v>
      </c>
      <c r="V118" s="25">
        <f>K118-U118</f>
        <v>3.4075573549257776E-2</v>
      </c>
      <c r="W118" s="26">
        <f>(K118-U118)*(B118-F118-H118)</f>
        <v>2.5897435897435912</v>
      </c>
      <c r="X118" s="26">
        <f>W118*IF((M118-P118)=0,1,(M118-P118+N118+2*O118)/(M118-P118))</f>
        <v>3.242809364548497</v>
      </c>
      <c r="Y118" s="27">
        <f>IF(B118=0,0,C118/B118)</f>
        <v>0.28888888888888886</v>
      </c>
      <c r="Z118" s="27">
        <f>IF((B118+G118+I118+J118)=0,0,(C118+G118+I118)/(B118+G118+I118+J118))</f>
        <v>0.32673267326732675</v>
      </c>
      <c r="AA118" s="27">
        <f>IF(B118=0,0,(C118+D118+2*E118+3*F118)/B118)</f>
        <v>0.3888888888888889</v>
      </c>
      <c r="AB118" s="27">
        <f>Z118+AA118</f>
        <v>0.71562156215621564</v>
      </c>
      <c r="AC118" s="28">
        <f>IF(B118=0,0,(C118-W118)/B118)</f>
        <v>0.2601139601139601</v>
      </c>
      <c r="AD118" s="28">
        <f>IF((B118+G118+I118+J118)=0,0,(C118-W118+G118+I118)/(B118+G118+I118+J118))</f>
        <v>0.30109164762630108</v>
      </c>
      <c r="AE118" s="28">
        <f>IF(B118=0,0,(C118-X118+D118+2*E118+3*F118)/B118)</f>
        <v>0.35285767372723892</v>
      </c>
      <c r="AF118" s="28">
        <f>AD118+AE118</f>
        <v>0.65394932135354</v>
      </c>
      <c r="AG118" s="29">
        <f>AB118-AF118</f>
        <v>6.1672240802675637E-2</v>
      </c>
    </row>
    <row r="119" spans="1:33">
      <c r="A119" s="32" t="s">
        <v>458</v>
      </c>
      <c r="B119" s="21">
        <v>556</v>
      </c>
      <c r="C119" s="21">
        <v>158</v>
      </c>
      <c r="D119" s="21">
        <v>36</v>
      </c>
      <c r="E119" s="21">
        <v>1</v>
      </c>
      <c r="F119" s="21">
        <v>20</v>
      </c>
      <c r="G119" s="21">
        <v>50</v>
      </c>
      <c r="H119" s="21">
        <v>124</v>
      </c>
      <c r="I119" s="21">
        <v>9</v>
      </c>
      <c r="J119" s="21">
        <v>3</v>
      </c>
      <c r="K119" s="22">
        <f>IF((B119-F119-H119)=0,0,(C119-F119)/(B119-F119-H119))</f>
        <v>0.33495145631067963</v>
      </c>
      <c r="L119" s="23">
        <v>3524</v>
      </c>
      <c r="M119" s="23">
        <v>1022</v>
      </c>
      <c r="N119" s="23">
        <v>231</v>
      </c>
      <c r="O119" s="23">
        <v>19</v>
      </c>
      <c r="P119" s="23">
        <v>129</v>
      </c>
      <c r="Q119" s="23">
        <v>378</v>
      </c>
      <c r="R119" s="23">
        <v>678</v>
      </c>
      <c r="S119" s="23">
        <v>41</v>
      </c>
      <c r="T119" s="23">
        <v>37</v>
      </c>
      <c r="U119" s="24">
        <f>IF((L119-P119-R119)=0,0,(M119-P119)/(L119-P119-R119))</f>
        <v>0.32867132867132864</v>
      </c>
      <c r="V119" s="25">
        <f>K119-U119</f>
        <v>6.2801276393509853E-3</v>
      </c>
      <c r="W119" s="26">
        <f>(K119-U119)*(B119-F119-H119)</f>
        <v>2.5874125874126062</v>
      </c>
      <c r="X119" s="26">
        <f>W119*IF((M119-P119)=0,1,(M119-P119+N119+2*O119)/(M119-P119))</f>
        <v>3.3668235459949032</v>
      </c>
      <c r="Y119" s="27">
        <f>IF(B119=0,0,C119/B119)</f>
        <v>0.28417266187050361</v>
      </c>
      <c r="Z119" s="27">
        <f>IF((B119+G119+I119+J119)=0,0,(C119+G119+I119)/(B119+G119+I119+J119))</f>
        <v>0.35113268608414239</v>
      </c>
      <c r="AA119" s="27">
        <f>IF(B119=0,0,(C119+D119+2*E119+3*F119)/B119)</f>
        <v>0.46043165467625902</v>
      </c>
      <c r="AB119" s="27">
        <f>Z119+AA119</f>
        <v>0.8115643407604014</v>
      </c>
      <c r="AC119" s="28">
        <f>IF(B119=0,0,(C119-W119)/B119)</f>
        <v>0.27951904210897011</v>
      </c>
      <c r="AD119" s="28">
        <f>IF((B119+G119+I119+J119)=0,0,(C119-W119+G119+I119)/(B119+G119+I119+J119))</f>
        <v>0.34694593432457504</v>
      </c>
      <c r="AE119" s="28">
        <f>IF(B119=0,0,(C119-X119+D119+2*E119+3*F119)/B119)</f>
        <v>0.4543762166438941</v>
      </c>
      <c r="AF119" s="28">
        <f>AD119+AE119</f>
        <v>0.80132215096846915</v>
      </c>
      <c r="AG119" s="29">
        <f>AB119-AF119</f>
        <v>1.0242189791932255E-2</v>
      </c>
    </row>
    <row r="120" spans="1:33">
      <c r="A120" s="32" t="s">
        <v>556</v>
      </c>
      <c r="B120" s="21">
        <v>507</v>
      </c>
      <c r="C120" s="21">
        <v>128</v>
      </c>
      <c r="D120" s="21">
        <v>27</v>
      </c>
      <c r="E120" s="21">
        <v>2</v>
      </c>
      <c r="F120" s="21">
        <v>18</v>
      </c>
      <c r="G120" s="21">
        <v>91</v>
      </c>
      <c r="H120" s="21">
        <v>101</v>
      </c>
      <c r="I120" s="21">
        <v>3</v>
      </c>
      <c r="J120" s="21">
        <v>8</v>
      </c>
      <c r="K120" s="22">
        <f>IF((B120-F120-H120)=0,0,(C120-F120)/(B120-F120-H120))</f>
        <v>0.28350515463917525</v>
      </c>
      <c r="L120" s="23">
        <v>1209</v>
      </c>
      <c r="M120" s="23">
        <v>299</v>
      </c>
      <c r="N120" s="23">
        <v>75</v>
      </c>
      <c r="O120" s="23">
        <v>4</v>
      </c>
      <c r="P120" s="23">
        <v>51</v>
      </c>
      <c r="Q120" s="23">
        <v>225</v>
      </c>
      <c r="R120" s="23">
        <v>263</v>
      </c>
      <c r="S120" s="23">
        <v>6</v>
      </c>
      <c r="T120" s="23">
        <v>19</v>
      </c>
      <c r="U120" s="24">
        <f>IF((L120-P120-R120)=0,0,(M120-P120)/(L120-P120-R120))</f>
        <v>0.27709497206703909</v>
      </c>
      <c r="V120" s="25">
        <f>K120-U120</f>
        <v>6.4101825721361583E-3</v>
      </c>
      <c r="W120" s="26">
        <f>(K120-U120)*(B120-F120-H120)</f>
        <v>2.4871508379888292</v>
      </c>
      <c r="X120" s="26">
        <f>W120*IF((M120-P120)=0,1,(M120-P120+N120+2*O120)/(M120-P120))</f>
        <v>3.3195440619931551</v>
      </c>
      <c r="Y120" s="27">
        <f>IF(B120=0,0,C120/B120)</f>
        <v>0.25246548323471402</v>
      </c>
      <c r="Z120" s="27">
        <f>IF((B120+G120+I120+J120)=0,0,(C120+G120+I120)/(B120+G120+I120+J120))</f>
        <v>0.3645320197044335</v>
      </c>
      <c r="AA120" s="27">
        <f>IF(B120=0,0,(C120+D120+2*E120+3*F120)/B120)</f>
        <v>0.42011834319526625</v>
      </c>
      <c r="AB120" s="27">
        <f>Z120+AA120</f>
        <v>0.78465036289969969</v>
      </c>
      <c r="AC120" s="28">
        <f>IF(B120=0,0,(C120-W120)/B120)</f>
        <v>0.24755986028010091</v>
      </c>
      <c r="AD120" s="28">
        <f>IF((B120+G120+I120+J120)=0,0,(C120-W120+G120+I120)/(B120+G120+I120+J120))</f>
        <v>0.36044802818064231</v>
      </c>
      <c r="AE120" s="28">
        <f>IF(B120=0,0,(C120-X120+D120+2*E120+3*F120)/B120)</f>
        <v>0.41357091900987542</v>
      </c>
      <c r="AF120" s="28">
        <f>AD120+AE120</f>
        <v>0.77401894719051767</v>
      </c>
      <c r="AG120" s="29">
        <f>AB120-AF120</f>
        <v>1.0631415709182024E-2</v>
      </c>
    </row>
    <row r="121" spans="1:33">
      <c r="A121" s="32" t="s">
        <v>554</v>
      </c>
      <c r="B121" s="21">
        <v>17</v>
      </c>
      <c r="C121" s="21">
        <v>7</v>
      </c>
      <c r="D121" s="21">
        <v>0</v>
      </c>
      <c r="E121" s="21">
        <v>0</v>
      </c>
      <c r="F121" s="21">
        <v>0</v>
      </c>
      <c r="G121" s="21">
        <v>3</v>
      </c>
      <c r="H121" s="21">
        <v>3</v>
      </c>
      <c r="I121" s="21">
        <v>0</v>
      </c>
      <c r="J121" s="21">
        <v>0</v>
      </c>
      <c r="K121" s="22">
        <f>IF((B121-F121-H121)=0,0,(C121-F121)/(B121-F121-H121))</f>
        <v>0.5</v>
      </c>
      <c r="L121" s="23">
        <v>44</v>
      </c>
      <c r="M121" s="23">
        <v>10</v>
      </c>
      <c r="N121" s="23">
        <v>0</v>
      </c>
      <c r="O121" s="23">
        <v>0</v>
      </c>
      <c r="P121" s="23">
        <v>0</v>
      </c>
      <c r="Q121" s="23">
        <v>4</v>
      </c>
      <c r="R121" s="23">
        <v>13</v>
      </c>
      <c r="S121" s="23">
        <v>0</v>
      </c>
      <c r="T121" s="23">
        <v>0</v>
      </c>
      <c r="U121" s="24">
        <f>IF((L121-P121-R121)=0,0,(M121-P121)/(L121-P121-R121))</f>
        <v>0.32258064516129031</v>
      </c>
      <c r="V121" s="25">
        <f>K121-U121</f>
        <v>0.17741935483870969</v>
      </c>
      <c r="W121" s="26">
        <f>(K121-U121)*(B121-F121-H121)</f>
        <v>2.4838709677419355</v>
      </c>
      <c r="X121" s="26">
        <f>W121*IF((M121-P121)=0,1,(M121-P121+N121+2*O121)/(M121-P121))</f>
        <v>2.4838709677419355</v>
      </c>
      <c r="Y121" s="27">
        <f>IF(B121=0,0,C121/B121)</f>
        <v>0.41176470588235292</v>
      </c>
      <c r="Z121" s="27">
        <f>IF((B121+G121+I121+J121)=0,0,(C121+G121+I121)/(B121+G121+I121+J121))</f>
        <v>0.5</v>
      </c>
      <c r="AA121" s="27">
        <f>IF(B121=0,0,(C121+D121+2*E121+3*F121)/B121)</f>
        <v>0.41176470588235292</v>
      </c>
      <c r="AB121" s="27">
        <f>Z121+AA121</f>
        <v>0.91176470588235292</v>
      </c>
      <c r="AC121" s="28">
        <f>IF(B121=0,0,(C121-W121)/B121)</f>
        <v>0.26565464895635671</v>
      </c>
      <c r="AD121" s="28">
        <f>IF((B121+G121+I121+J121)=0,0,(C121-W121+G121+I121)/(B121+G121+I121+J121))</f>
        <v>0.37580645161290321</v>
      </c>
      <c r="AE121" s="28">
        <f>IF(B121=0,0,(C121-X121+D121+2*E121+3*F121)/B121)</f>
        <v>0.26565464895635671</v>
      </c>
      <c r="AF121" s="28">
        <f>AD121+AE121</f>
        <v>0.64146110056925987</v>
      </c>
      <c r="AG121" s="29">
        <f>AB121-AF121</f>
        <v>0.27030360531309305</v>
      </c>
    </row>
    <row r="122" spans="1:33">
      <c r="A122" s="32" t="s">
        <v>253</v>
      </c>
      <c r="B122" s="21">
        <v>552</v>
      </c>
      <c r="C122" s="21">
        <v>159</v>
      </c>
      <c r="D122" s="21">
        <v>37</v>
      </c>
      <c r="E122" s="21">
        <v>4</v>
      </c>
      <c r="F122" s="21">
        <v>6</v>
      </c>
      <c r="G122" s="21">
        <v>53</v>
      </c>
      <c r="H122" s="21">
        <v>56</v>
      </c>
      <c r="I122" s="21">
        <v>0</v>
      </c>
      <c r="J122" s="21">
        <v>4</v>
      </c>
      <c r="K122" s="22">
        <f>IF((B122-F122-H122)=0,0,(C122-F122)/(B122-F122-H122))</f>
        <v>0.3122448979591837</v>
      </c>
      <c r="L122" s="23">
        <v>1412</v>
      </c>
      <c r="M122" s="23">
        <v>387</v>
      </c>
      <c r="N122" s="23">
        <v>74</v>
      </c>
      <c r="O122" s="23">
        <v>11</v>
      </c>
      <c r="P122" s="23">
        <v>16</v>
      </c>
      <c r="Q122" s="23">
        <v>117</v>
      </c>
      <c r="R122" s="23">
        <v>189</v>
      </c>
      <c r="S122" s="23">
        <v>3</v>
      </c>
      <c r="T122" s="23">
        <v>11</v>
      </c>
      <c r="U122" s="24">
        <f>IF((L122-P122-R122)=0,0,(M122-P122)/(L122-P122-R122))</f>
        <v>0.30737365368682684</v>
      </c>
      <c r="V122" s="25">
        <f>K122-U122</f>
        <v>4.8712442723568561E-3</v>
      </c>
      <c r="W122" s="26">
        <f>(K122-U122)*(B122-F122-H122)</f>
        <v>2.3869096934548595</v>
      </c>
      <c r="X122" s="26">
        <f>W122*IF((M122-P122)=0,1,(M122-P122+N122+2*O122)/(M122-P122))</f>
        <v>3.004546703081993</v>
      </c>
      <c r="Y122" s="27">
        <f>IF(B122=0,0,C122/B122)</f>
        <v>0.28804347826086957</v>
      </c>
      <c r="Z122" s="27">
        <f>IF((B122+G122+I122+J122)=0,0,(C122+G122+I122)/(B122+G122+I122+J122))</f>
        <v>0.34811165845648606</v>
      </c>
      <c r="AA122" s="27">
        <f>IF(B122=0,0,(C122+D122+2*E122+3*F122)/B122)</f>
        <v>0.40217391304347827</v>
      </c>
      <c r="AB122" s="27">
        <f>Z122+AA122</f>
        <v>0.75028557149996433</v>
      </c>
      <c r="AC122" s="28">
        <f>IF(B122=0,0,(C122-W122)/B122)</f>
        <v>0.28371936649736434</v>
      </c>
      <c r="AD122" s="28">
        <f>IF((B122+G122+I122+J122)=0,0,(C122-W122+G122+I122)/(B122+G122+I122+J122))</f>
        <v>0.34419226651321039</v>
      </c>
      <c r="AE122" s="28">
        <f>IF(B122=0,0,(C122-X122+D122+2*E122+3*F122)/B122)</f>
        <v>0.39673089365383696</v>
      </c>
      <c r="AF122" s="28">
        <f>AD122+AE122</f>
        <v>0.7409231601670474</v>
      </c>
      <c r="AG122" s="29">
        <f>AB122-AF122</f>
        <v>9.3624113329169312E-3</v>
      </c>
    </row>
    <row r="123" spans="1:33">
      <c r="A123" s="32" t="s">
        <v>175</v>
      </c>
      <c r="B123" s="21">
        <v>423</v>
      </c>
      <c r="C123" s="21">
        <v>114</v>
      </c>
      <c r="D123" s="21">
        <v>20</v>
      </c>
      <c r="E123" s="21">
        <v>1</v>
      </c>
      <c r="F123" s="21">
        <v>13</v>
      </c>
      <c r="G123" s="21">
        <v>65</v>
      </c>
      <c r="H123" s="21">
        <v>107</v>
      </c>
      <c r="I123" s="21">
        <v>7</v>
      </c>
      <c r="J123" s="21">
        <v>4</v>
      </c>
      <c r="K123" s="22">
        <f>IF((B123-F123-H123)=0,0,(C123-F123)/(B123-F123-H123))</f>
        <v>0.33333333333333331</v>
      </c>
      <c r="L123" s="23">
        <v>629</v>
      </c>
      <c r="M123" s="23">
        <v>168</v>
      </c>
      <c r="N123" s="23">
        <v>26</v>
      </c>
      <c r="O123" s="23">
        <v>2</v>
      </c>
      <c r="P123" s="23">
        <v>15</v>
      </c>
      <c r="Q123" s="23">
        <v>93</v>
      </c>
      <c r="R123" s="23">
        <v>144</v>
      </c>
      <c r="S123" s="23">
        <v>11</v>
      </c>
      <c r="T123" s="23">
        <v>5</v>
      </c>
      <c r="U123" s="24">
        <f>IF((L123-P123-R123)=0,0,(M123-P123)/(L123-P123-R123))</f>
        <v>0.32553191489361705</v>
      </c>
      <c r="V123" s="25">
        <f>K123-U123</f>
        <v>7.8014184397162678E-3</v>
      </c>
      <c r="W123" s="26">
        <f>(K123-U123)*(B123-F123-H123)</f>
        <v>2.363829787234029</v>
      </c>
      <c r="X123" s="26">
        <f>W123*IF((M123-P123)=0,1,(M123-P123+N123+2*O123)/(M123-P123))</f>
        <v>2.8273258239465835</v>
      </c>
      <c r="Y123" s="27">
        <f>IF(B123=0,0,C123/B123)</f>
        <v>0.26950354609929078</v>
      </c>
      <c r="Z123" s="27">
        <f>IF((B123+G123+I123+J123)=0,0,(C123+G123+I123)/(B123+G123+I123+J123))</f>
        <v>0.37274549098196391</v>
      </c>
      <c r="AA123" s="27">
        <f>IF(B123=0,0,(C123+D123+2*E123+3*F123)/B123)</f>
        <v>0.41371158392434987</v>
      </c>
      <c r="AB123" s="27">
        <f>Z123+AA123</f>
        <v>0.78645707490631378</v>
      </c>
      <c r="AC123" s="28">
        <f>IF(B123=0,0,(C123-W123)/B123)</f>
        <v>0.26391529601126706</v>
      </c>
      <c r="AD123" s="28">
        <f>IF((B123+G123+I123+J123)=0,0,(C123-W123+G123+I123)/(B123+G123+I123+J123))</f>
        <v>0.36800835713981161</v>
      </c>
      <c r="AE123" s="28">
        <f>IF(B123=0,0,(C123-X123+D123+2*E123+3*F123)/B123)</f>
        <v>0.40702759852494896</v>
      </c>
      <c r="AF123" s="28">
        <f>AD123+AE123</f>
        <v>0.77503595566476058</v>
      </c>
      <c r="AG123" s="29">
        <f>AB123-AF123</f>
        <v>1.1421119241553201E-2</v>
      </c>
    </row>
    <row r="124" spans="1:33">
      <c r="A124" s="32" t="s">
        <v>371</v>
      </c>
      <c r="B124" s="21">
        <v>163</v>
      </c>
      <c r="C124" s="21">
        <v>41</v>
      </c>
      <c r="D124" s="21">
        <v>7</v>
      </c>
      <c r="E124" s="21">
        <v>0</v>
      </c>
      <c r="F124" s="21">
        <v>8</v>
      </c>
      <c r="G124" s="21">
        <v>22</v>
      </c>
      <c r="H124" s="21">
        <v>61</v>
      </c>
      <c r="I124" s="21">
        <v>1</v>
      </c>
      <c r="J124" s="21">
        <v>0</v>
      </c>
      <c r="K124" s="22">
        <f>IF((B124-F124-H124)=0,0,(C124-F124)/(B124-F124-H124))</f>
        <v>0.35106382978723405</v>
      </c>
      <c r="L124" s="23">
        <v>8422</v>
      </c>
      <c r="M124" s="23">
        <v>2328</v>
      </c>
      <c r="N124" s="23">
        <v>451</v>
      </c>
      <c r="O124" s="23">
        <v>26</v>
      </c>
      <c r="P124" s="23">
        <v>612</v>
      </c>
      <c r="Q124" s="23">
        <v>1747</v>
      </c>
      <c r="R124" s="23">
        <v>2548</v>
      </c>
      <c r="S124" s="23">
        <v>69</v>
      </c>
      <c r="T124" s="23">
        <v>74</v>
      </c>
      <c r="U124" s="24">
        <f>IF((L124-P124-R124)=0,0,(M124-P124)/(L124-P124-R124))</f>
        <v>0.32611174458380843</v>
      </c>
      <c r="V124" s="25">
        <f>K124-U124</f>
        <v>2.4952085203425622E-2</v>
      </c>
      <c r="W124" s="26">
        <f>(K124-U124)*(B124-F124-H124)</f>
        <v>2.3454960091220087</v>
      </c>
      <c r="X124" s="26">
        <f>W124*IF((M124-P124)=0,1,(M124-P124+N124+2*O124)/(M124-P124))</f>
        <v>3.0330161096979822</v>
      </c>
      <c r="Y124" s="27">
        <f>IF(B124=0,0,C124/B124)</f>
        <v>0.25153374233128833</v>
      </c>
      <c r="Z124" s="27">
        <f>IF((B124+G124+I124+J124)=0,0,(C124+G124+I124)/(B124+G124+I124+J124))</f>
        <v>0.34408602150537637</v>
      </c>
      <c r="AA124" s="27">
        <f>IF(B124=0,0,(C124+D124+2*E124+3*F124)/B124)</f>
        <v>0.44171779141104295</v>
      </c>
      <c r="AB124" s="27">
        <f>Z124+AA124</f>
        <v>0.78580381291641932</v>
      </c>
      <c r="AC124" s="28">
        <f>IF(B124=0,0,(C124-W124)/B124)</f>
        <v>0.23714419626305516</v>
      </c>
      <c r="AD124" s="28">
        <f>IF((B124+G124+I124+J124)=0,0,(C124-W124+G124+I124)/(B124+G124+I124+J124))</f>
        <v>0.33147582790794616</v>
      </c>
      <c r="AE124" s="28">
        <f>IF(B124=0,0,(C124-X124+D124+2*E124+3*F124)/B124)</f>
        <v>0.42311033061534981</v>
      </c>
      <c r="AF124" s="28">
        <f>AD124+AE124</f>
        <v>0.75458615852329602</v>
      </c>
      <c r="AG124" s="29">
        <f>AB124-AF124</f>
        <v>3.1217654393123295E-2</v>
      </c>
    </row>
    <row r="125" spans="1:33">
      <c r="A125" s="32" t="s">
        <v>189</v>
      </c>
      <c r="B125" s="21">
        <v>171</v>
      </c>
      <c r="C125" s="21">
        <v>46</v>
      </c>
      <c r="D125" s="21">
        <v>13</v>
      </c>
      <c r="E125" s="21">
        <v>1</v>
      </c>
      <c r="F125" s="21">
        <v>2</v>
      </c>
      <c r="G125" s="21">
        <v>9</v>
      </c>
      <c r="H125" s="21">
        <v>24</v>
      </c>
      <c r="I125" s="21">
        <v>4</v>
      </c>
      <c r="J125" s="21">
        <v>1</v>
      </c>
      <c r="K125" s="22">
        <f>IF((B125-F125-H125)=0,0,(C125-F125)/(B125-F125-H125))</f>
        <v>0.30344827586206896</v>
      </c>
      <c r="L125" s="23">
        <v>641</v>
      </c>
      <c r="M125" s="23">
        <v>163</v>
      </c>
      <c r="N125" s="23">
        <v>44</v>
      </c>
      <c r="O125" s="23">
        <v>1</v>
      </c>
      <c r="P125" s="23">
        <v>6</v>
      </c>
      <c r="Q125" s="23">
        <v>53</v>
      </c>
      <c r="R125" s="23">
        <v>89</v>
      </c>
      <c r="S125" s="23">
        <v>14</v>
      </c>
      <c r="T125" s="23">
        <v>2</v>
      </c>
      <c r="U125" s="24">
        <f>IF((L125-P125-R125)=0,0,(M125-P125)/(L125-P125-R125))</f>
        <v>0.28754578754578752</v>
      </c>
      <c r="V125" s="25">
        <f>K125-U125</f>
        <v>1.5902488316281438E-2</v>
      </c>
      <c r="W125" s="26">
        <f>(K125-U125)*(B125-F125-H125)</f>
        <v>2.3058608058608083</v>
      </c>
      <c r="X125" s="26">
        <f>W125*IF((M125-P125)=0,1,(M125-P125+N125+2*O125)/(M125-P125))</f>
        <v>2.9814633349665227</v>
      </c>
      <c r="Y125" s="27">
        <f>IF(B125=0,0,C125/B125)</f>
        <v>0.26900584795321636</v>
      </c>
      <c r="Z125" s="27">
        <f>IF((B125+G125+I125+J125)=0,0,(C125+G125+I125)/(B125+G125+I125+J125))</f>
        <v>0.31891891891891894</v>
      </c>
      <c r="AA125" s="27">
        <f>IF(B125=0,0,(C125+D125+2*E125+3*F125)/B125)</f>
        <v>0.391812865497076</v>
      </c>
      <c r="AB125" s="27">
        <f>Z125+AA125</f>
        <v>0.71073178441599494</v>
      </c>
      <c r="AC125" s="28">
        <f>IF(B125=0,0,(C125-W125)/B125)</f>
        <v>0.25552128183707129</v>
      </c>
      <c r="AD125" s="28">
        <f>IF((B125+G125+I125+J125)=0,0,(C125-W125+G125+I125)/(B125+G125+I125+J125))</f>
        <v>0.30645480645480644</v>
      </c>
      <c r="AE125" s="28">
        <f>IF(B125=0,0,(C125-X125+D125+2*E125+3*F125)/B125)</f>
        <v>0.37437740739785663</v>
      </c>
      <c r="AF125" s="28">
        <f>AD125+AE125</f>
        <v>0.68083221385266302</v>
      </c>
      <c r="AG125" s="29">
        <f>AB125-AF125</f>
        <v>2.9899570563331923E-2</v>
      </c>
    </row>
    <row r="126" spans="1:33">
      <c r="A126" s="32" t="s">
        <v>144</v>
      </c>
      <c r="B126" s="21">
        <v>31</v>
      </c>
      <c r="C126" s="21">
        <v>10</v>
      </c>
      <c r="D126" s="21">
        <v>2</v>
      </c>
      <c r="E126" s="21">
        <v>0</v>
      </c>
      <c r="F126" s="21">
        <v>0</v>
      </c>
      <c r="G126" s="21">
        <v>5</v>
      </c>
      <c r="H126" s="21">
        <v>7</v>
      </c>
      <c r="I126" s="21">
        <v>0</v>
      </c>
      <c r="J126" s="21">
        <v>0</v>
      </c>
      <c r="K126" s="22">
        <f>IF((B126-F126-H126)=0,0,(C126-F126)/(B126-F126-H126))</f>
        <v>0.41666666666666669</v>
      </c>
      <c r="L126" s="23">
        <v>1394</v>
      </c>
      <c r="M126" s="23">
        <v>370</v>
      </c>
      <c r="N126" s="23">
        <v>52</v>
      </c>
      <c r="O126" s="23">
        <v>23</v>
      </c>
      <c r="P126" s="23">
        <v>15</v>
      </c>
      <c r="Q126" s="23">
        <v>178</v>
      </c>
      <c r="R126" s="23">
        <v>272</v>
      </c>
      <c r="S126" s="23">
        <v>18</v>
      </c>
      <c r="T126" s="23">
        <v>7</v>
      </c>
      <c r="U126" s="24">
        <f>IF((L126-P126-R126)=0,0,(M126-P126)/(L126-P126-R126))</f>
        <v>0.32068654019873533</v>
      </c>
      <c r="V126" s="25">
        <f>K126-U126</f>
        <v>9.5980126467931359E-2</v>
      </c>
      <c r="W126" s="26">
        <f>(K126-U126)*(B126-F126-H126)</f>
        <v>2.3035230352303526</v>
      </c>
      <c r="X126" s="26">
        <f>W126*IF((M126-P126)=0,1,(M126-P126+N126+2*O126)/(M126-P126))</f>
        <v>2.9394251688995769</v>
      </c>
      <c r="Y126" s="27">
        <f>IF(B126=0,0,C126/B126)</f>
        <v>0.32258064516129031</v>
      </c>
      <c r="Z126" s="27">
        <f>IF((B126+G126+I126+J126)=0,0,(C126+G126+I126)/(B126+G126+I126+J126))</f>
        <v>0.41666666666666669</v>
      </c>
      <c r="AA126" s="27">
        <f>IF(B126=0,0,(C126+D126+2*E126+3*F126)/B126)</f>
        <v>0.38709677419354838</v>
      </c>
      <c r="AB126" s="27">
        <f>Z126+AA126</f>
        <v>0.80376344086021501</v>
      </c>
      <c r="AC126" s="28">
        <f>IF(B126=0,0,(C126-W126)/B126)</f>
        <v>0.24827345047644025</v>
      </c>
      <c r="AD126" s="28">
        <f>IF((B126+G126+I126+J126)=0,0,(C126-W126+G126+I126)/(B126+G126+I126+J126))</f>
        <v>0.3526799156880458</v>
      </c>
      <c r="AE126" s="28">
        <f>IF(B126=0,0,(C126-X126+D126+2*E126+3*F126)/B126)</f>
        <v>0.29227660745485234</v>
      </c>
      <c r="AF126" s="28">
        <f>AD126+AE126</f>
        <v>0.6449565231428982</v>
      </c>
      <c r="AG126" s="29">
        <f>AB126-AF126</f>
        <v>0.15880691771731681</v>
      </c>
    </row>
    <row r="127" spans="1:33">
      <c r="A127" s="32" t="s">
        <v>251</v>
      </c>
      <c r="B127" s="21">
        <v>53</v>
      </c>
      <c r="C127" s="21">
        <v>9</v>
      </c>
      <c r="D127" s="21">
        <v>0</v>
      </c>
      <c r="E127" s="21">
        <v>0</v>
      </c>
      <c r="F127" s="21">
        <v>0</v>
      </c>
      <c r="G127" s="21">
        <v>0</v>
      </c>
      <c r="H127" s="21">
        <v>26</v>
      </c>
      <c r="I127" s="21">
        <v>0</v>
      </c>
      <c r="J127" s="21">
        <v>0</v>
      </c>
      <c r="K127" s="22">
        <f>IF((B127-F127-H127)=0,0,(C127-F127)/(B127-F127-H127))</f>
        <v>0.33333333333333331</v>
      </c>
      <c r="L127" s="23">
        <v>257</v>
      </c>
      <c r="M127" s="23">
        <v>34</v>
      </c>
      <c r="N127" s="23">
        <v>2</v>
      </c>
      <c r="O127" s="23">
        <v>0</v>
      </c>
      <c r="P127" s="23">
        <v>0</v>
      </c>
      <c r="Q127" s="23">
        <v>3</v>
      </c>
      <c r="R127" s="23">
        <v>120</v>
      </c>
      <c r="S127" s="23">
        <v>0</v>
      </c>
      <c r="T127" s="23">
        <v>0</v>
      </c>
      <c r="U127" s="24">
        <f>IF((L127-P127-R127)=0,0,(M127-P127)/(L127-P127-R127))</f>
        <v>0.24817518248175183</v>
      </c>
      <c r="V127" s="25">
        <f>K127-U127</f>
        <v>8.5158150851581488E-2</v>
      </c>
      <c r="W127" s="26">
        <f>(K127-U127)*(B127-F127-H127)</f>
        <v>2.2992700729927003</v>
      </c>
      <c r="X127" s="26">
        <f>W127*IF((M127-P127)=0,1,(M127-P127+N127+2*O127)/(M127-P127))</f>
        <v>2.4345212537569769</v>
      </c>
      <c r="Y127" s="27">
        <f>IF(B127=0,0,C127/B127)</f>
        <v>0.16981132075471697</v>
      </c>
      <c r="Z127" s="27">
        <f>IF((B127+G127+I127+J127)=0,0,(C127+G127+I127)/(B127+G127+I127+J127))</f>
        <v>0.16981132075471697</v>
      </c>
      <c r="AA127" s="27">
        <f>IF(B127=0,0,(C127+D127+2*E127+3*F127)/B127)</f>
        <v>0.16981132075471697</v>
      </c>
      <c r="AB127" s="27">
        <f>Z127+AA127</f>
        <v>0.33962264150943394</v>
      </c>
      <c r="AC127" s="28">
        <f>IF(B127=0,0,(C127-W127)/B127)</f>
        <v>0.12642886654730756</v>
      </c>
      <c r="AD127" s="28">
        <f>IF((B127+G127+I127+J127)=0,0,(C127-W127+G127+I127)/(B127+G127+I127+J127))</f>
        <v>0.12642886654730756</v>
      </c>
      <c r="AE127" s="28">
        <f>IF(B127=0,0,(C127-X127+D127+2*E127+3*F127)/B127)</f>
        <v>0.12387695747628347</v>
      </c>
      <c r="AF127" s="28">
        <f>AD127+AE127</f>
        <v>0.25030582402359103</v>
      </c>
      <c r="AG127" s="29">
        <f>AB127-AF127</f>
        <v>8.9316817485842914E-2</v>
      </c>
    </row>
    <row r="128" spans="1:33">
      <c r="A128" s="32" t="s">
        <v>74</v>
      </c>
      <c r="B128" s="21">
        <v>272</v>
      </c>
      <c r="C128" s="21">
        <v>75</v>
      </c>
      <c r="D128" s="21">
        <v>14</v>
      </c>
      <c r="E128" s="21">
        <v>4</v>
      </c>
      <c r="F128" s="21">
        <v>1</v>
      </c>
      <c r="G128" s="21">
        <v>27</v>
      </c>
      <c r="H128" s="21">
        <v>50</v>
      </c>
      <c r="I128" s="21">
        <v>0</v>
      </c>
      <c r="J128" s="21">
        <v>2</v>
      </c>
      <c r="K128" s="22">
        <f>IF((B128-F128-H128)=0,0,(C128-F128)/(B128-F128-H128))</f>
        <v>0.33484162895927599</v>
      </c>
      <c r="L128" s="23">
        <v>2442</v>
      </c>
      <c r="M128" s="23">
        <v>704</v>
      </c>
      <c r="N128" s="23">
        <v>121</v>
      </c>
      <c r="O128" s="23">
        <v>13</v>
      </c>
      <c r="P128" s="23">
        <v>23</v>
      </c>
      <c r="Q128" s="23">
        <v>211</v>
      </c>
      <c r="R128" s="23">
        <v>321</v>
      </c>
      <c r="S128" s="23">
        <v>8</v>
      </c>
      <c r="T128" s="23">
        <v>13</v>
      </c>
      <c r="U128" s="24">
        <f>IF((L128-P128-R128)=0,0,(M128-P128)/(L128-P128-R128))</f>
        <v>0.32459485224022877</v>
      </c>
      <c r="V128" s="25">
        <f>K128-U128</f>
        <v>1.0246776719047224E-2</v>
      </c>
      <c r="W128" s="26">
        <f>(K128-U128)*(B128-F128-H128)</f>
        <v>2.2645376549094363</v>
      </c>
      <c r="X128" s="26">
        <f>W128*IF((M128-P128)=0,1,(M128-P128+N128+2*O128)/(M128-P128))</f>
        <v>2.7533585583920899</v>
      </c>
      <c r="Y128" s="27">
        <f>IF(B128=0,0,C128/B128)</f>
        <v>0.27573529411764708</v>
      </c>
      <c r="Z128" s="27">
        <f>IF((B128+G128+I128+J128)=0,0,(C128+G128+I128)/(B128+G128+I128+J128))</f>
        <v>0.33887043189368771</v>
      </c>
      <c r="AA128" s="27">
        <f>IF(B128=0,0,(C128+D128+2*E128+3*F128)/B128)</f>
        <v>0.36764705882352944</v>
      </c>
      <c r="AB128" s="27">
        <f>Z128+AA128</f>
        <v>0.70651749071721714</v>
      </c>
      <c r="AC128" s="28">
        <f>IF(B128=0,0,(C128-W128)/B128)</f>
        <v>0.26740978803342119</v>
      </c>
      <c r="AD128" s="28">
        <f>IF((B128+G128+I128+J128)=0,0,(C128-W128+G128+I128)/(B128+G128+I128+J128))</f>
        <v>0.33134705098036732</v>
      </c>
      <c r="AE128" s="28">
        <f>IF(B128=0,0,(C128-X128+D128+2*E128+3*F128)/B128)</f>
        <v>0.35752441706473492</v>
      </c>
      <c r="AF128" s="28">
        <f>AD128+AE128</f>
        <v>0.68887146804510224</v>
      </c>
      <c r="AG128" s="29">
        <f>AB128-AF128</f>
        <v>1.7646022672114903E-2</v>
      </c>
    </row>
    <row r="129" spans="1:33">
      <c r="A129" s="32" t="s">
        <v>587</v>
      </c>
      <c r="B129" s="21">
        <v>113</v>
      </c>
      <c r="C129" s="21">
        <v>32</v>
      </c>
      <c r="D129" s="21">
        <v>8</v>
      </c>
      <c r="E129" s="21">
        <v>0</v>
      </c>
      <c r="F129" s="21">
        <v>2</v>
      </c>
      <c r="G129" s="21">
        <v>4</v>
      </c>
      <c r="H129" s="21">
        <v>17</v>
      </c>
      <c r="I129" s="21">
        <v>3</v>
      </c>
      <c r="J129" s="21">
        <v>0</v>
      </c>
      <c r="K129" s="22">
        <f>IF((B129-F129-H129)=0,0,(C129-F129)/(B129-F129-H129))</f>
        <v>0.31914893617021278</v>
      </c>
      <c r="L129" s="23">
        <v>211</v>
      </c>
      <c r="M129" s="23">
        <v>57</v>
      </c>
      <c r="N129" s="23">
        <v>9</v>
      </c>
      <c r="O129" s="23">
        <v>0</v>
      </c>
      <c r="P129" s="23">
        <v>3</v>
      </c>
      <c r="Q129" s="23">
        <v>7</v>
      </c>
      <c r="R129" s="23">
        <v>25</v>
      </c>
      <c r="S129" s="23">
        <v>3</v>
      </c>
      <c r="T129" s="23">
        <v>0</v>
      </c>
      <c r="U129" s="24">
        <f>IF((L129-P129-R129)=0,0,(M129-P129)/(L129-P129-R129))</f>
        <v>0.29508196721311475</v>
      </c>
      <c r="V129" s="25">
        <f>K129-U129</f>
        <v>2.4066968957098034E-2</v>
      </c>
      <c r="W129" s="26">
        <f>(K129-U129)*(B129-F129-H129)</f>
        <v>2.2622950819672152</v>
      </c>
      <c r="X129" s="26">
        <f>W129*IF((M129-P129)=0,1,(M129-P129+N129+2*O129)/(M129-P129))</f>
        <v>2.6393442622950847</v>
      </c>
      <c r="Y129" s="27">
        <f>IF(B129=0,0,C129/B129)</f>
        <v>0.2831858407079646</v>
      </c>
      <c r="Z129" s="27">
        <f>IF((B129+G129+I129+J129)=0,0,(C129+G129+I129)/(B129+G129+I129+J129))</f>
        <v>0.32500000000000001</v>
      </c>
      <c r="AA129" s="27">
        <f>IF(B129=0,0,(C129+D129+2*E129+3*F129)/B129)</f>
        <v>0.40707964601769914</v>
      </c>
      <c r="AB129" s="27">
        <f>Z129+AA129</f>
        <v>0.73207964601769915</v>
      </c>
      <c r="AC129" s="28">
        <f>IF(B129=0,0,(C129-W129)/B129)</f>
        <v>0.26316553024807771</v>
      </c>
      <c r="AD129" s="28">
        <f>IF((B129+G129+I129+J129)=0,0,(C129-W129+G129+I129)/(B129+G129+I129+J129))</f>
        <v>0.30614754098360653</v>
      </c>
      <c r="AE129" s="28">
        <f>IF(B129=0,0,(C129-X129+D129+2*E129+3*F129)/B129)</f>
        <v>0.38372261714783112</v>
      </c>
      <c r="AF129" s="28">
        <f>AD129+AE129</f>
        <v>0.68987015813143771</v>
      </c>
      <c r="AG129" s="29">
        <f>AB129-AF129</f>
        <v>4.2209487886261443E-2</v>
      </c>
    </row>
    <row r="130" spans="1:33">
      <c r="A130" s="32" t="s">
        <v>177</v>
      </c>
      <c r="B130" s="21">
        <v>580</v>
      </c>
      <c r="C130" s="21">
        <v>163</v>
      </c>
      <c r="D130" s="21">
        <v>30</v>
      </c>
      <c r="E130" s="21">
        <v>1</v>
      </c>
      <c r="F130" s="21">
        <v>18</v>
      </c>
      <c r="G130" s="21">
        <v>28</v>
      </c>
      <c r="H130" s="21">
        <v>79</v>
      </c>
      <c r="I130" s="21">
        <v>8</v>
      </c>
      <c r="J130" s="21">
        <v>4</v>
      </c>
      <c r="K130" s="22">
        <f>IF((B130-F130-H130)=0,0,(C130-F130)/(B130-F130-H130))</f>
        <v>0.30020703933747411</v>
      </c>
      <c r="L130" s="23">
        <v>4577</v>
      </c>
      <c r="M130" s="23">
        <v>1249</v>
      </c>
      <c r="N130" s="23">
        <v>232</v>
      </c>
      <c r="O130" s="23">
        <v>29</v>
      </c>
      <c r="P130" s="23">
        <v>148</v>
      </c>
      <c r="Q130" s="23">
        <v>288</v>
      </c>
      <c r="R130" s="23">
        <v>704</v>
      </c>
      <c r="S130" s="23">
        <v>58</v>
      </c>
      <c r="T130" s="23">
        <v>37</v>
      </c>
      <c r="U130" s="24">
        <f>IF((L130-P130-R130)=0,0,(M130-P130)/(L130-P130-R130))</f>
        <v>0.2955704697986577</v>
      </c>
      <c r="V130" s="25">
        <f>K130-U130</f>
        <v>4.6365695388164152E-3</v>
      </c>
      <c r="W130" s="26">
        <f>(K130-U130)*(B130-F130-H130)</f>
        <v>2.2394630872483283</v>
      </c>
      <c r="X130" s="26">
        <f>W130*IF((M130-P130)=0,1,(M130-P130+N130+2*O130)/(M130-P130))</f>
        <v>2.8293307487397135</v>
      </c>
      <c r="Y130" s="27">
        <f>IF(B130=0,0,C130/B130)</f>
        <v>0.2810344827586207</v>
      </c>
      <c r="Z130" s="27">
        <f>IF((B130+G130+I130+J130)=0,0,(C130+G130+I130)/(B130+G130+I130+J130))</f>
        <v>0.32096774193548389</v>
      </c>
      <c r="AA130" s="27">
        <f>IF(B130=0,0,(C130+D130+2*E130+3*F130)/B130)</f>
        <v>0.42931034482758623</v>
      </c>
      <c r="AB130" s="27">
        <f>Z130+AA130</f>
        <v>0.75027808676307006</v>
      </c>
      <c r="AC130" s="28">
        <f>IF(B130=0,0,(C130-W130)/B130)</f>
        <v>0.27717333950474426</v>
      </c>
      <c r="AD130" s="28">
        <f>IF((B130+G130+I130+J130)=0,0,(C130-W130+G130+I130)/(B130+G130+I130+J130))</f>
        <v>0.31735570469798657</v>
      </c>
      <c r="AE130" s="28">
        <f>IF(B130=0,0,(C130-X130+D130+2*E130+3*F130)/B130)</f>
        <v>0.42443218836424185</v>
      </c>
      <c r="AF130" s="28">
        <f>AD130+AE130</f>
        <v>0.74178789306222837</v>
      </c>
      <c r="AG130" s="29">
        <f>AB130-AF130</f>
        <v>8.4901937008416972E-3</v>
      </c>
    </row>
    <row r="131" spans="1:33">
      <c r="A131" s="32" t="s">
        <v>280</v>
      </c>
      <c r="B131" s="21">
        <v>69</v>
      </c>
      <c r="C131" s="21">
        <v>15</v>
      </c>
      <c r="D131" s="21">
        <v>2</v>
      </c>
      <c r="E131" s="21">
        <v>0</v>
      </c>
      <c r="F131" s="21">
        <v>1</v>
      </c>
      <c r="G131" s="21">
        <v>4</v>
      </c>
      <c r="H131" s="21">
        <v>27</v>
      </c>
      <c r="I131" s="21">
        <v>1</v>
      </c>
      <c r="J131" s="21">
        <v>0</v>
      </c>
      <c r="K131" s="22">
        <f>IF((B131-F131-H131)=0,0,(C131-F131)/(B131-F131-H131))</f>
        <v>0.34146341463414637</v>
      </c>
      <c r="L131" s="23">
        <v>450</v>
      </c>
      <c r="M131" s="23">
        <v>76</v>
      </c>
      <c r="N131" s="23">
        <v>11</v>
      </c>
      <c r="O131" s="23">
        <v>1</v>
      </c>
      <c r="P131" s="23">
        <v>1</v>
      </c>
      <c r="Q131" s="23">
        <v>16</v>
      </c>
      <c r="R131" s="23">
        <v>188</v>
      </c>
      <c r="S131" s="23">
        <v>2</v>
      </c>
      <c r="T131" s="23">
        <v>2</v>
      </c>
      <c r="U131" s="24">
        <f>IF((L131-P131-R131)=0,0,(M131-P131)/(L131-P131-R131))</f>
        <v>0.28735632183908044</v>
      </c>
      <c r="V131" s="25">
        <f>K131-U131</f>
        <v>5.4107092795065925E-2</v>
      </c>
      <c r="W131" s="26">
        <f>(K131-U131)*(B131-F131-H131)</f>
        <v>2.218390804597703</v>
      </c>
      <c r="X131" s="26">
        <f>W131*IF((M131-P131)=0,1,(M131-P131+N131+2*O131)/(M131-P131))</f>
        <v>2.602911877394638</v>
      </c>
      <c r="Y131" s="27">
        <f>IF(B131=0,0,C131/B131)</f>
        <v>0.21739130434782608</v>
      </c>
      <c r="Z131" s="27">
        <f>IF((B131+G131+I131+J131)=0,0,(C131+G131+I131)/(B131+G131+I131+J131))</f>
        <v>0.27027027027027029</v>
      </c>
      <c r="AA131" s="27">
        <f>IF(B131=0,0,(C131+D131+2*E131+3*F131)/B131)</f>
        <v>0.28985507246376813</v>
      </c>
      <c r="AB131" s="27">
        <f>Z131+AA131</f>
        <v>0.56012534273403847</v>
      </c>
      <c r="AC131" s="28">
        <f>IF(B131=0,0,(C131-W131)/B131)</f>
        <v>0.18524071297684488</v>
      </c>
      <c r="AD131" s="28">
        <f>IF((B131+G131+I131+J131)=0,0,(C131-W131+G131+I131)/(B131+G131+I131+J131))</f>
        <v>0.24029201615408508</v>
      </c>
      <c r="AE131" s="28">
        <f>IF(B131=0,0,(C131-X131+D131+2*E131+3*F131)/B131)</f>
        <v>0.25213171192181683</v>
      </c>
      <c r="AF131" s="28">
        <f>AD131+AE131</f>
        <v>0.4924237280759019</v>
      </c>
      <c r="AG131" s="29">
        <f>AB131-AF131</f>
        <v>6.7701614658136566E-2</v>
      </c>
    </row>
    <row r="132" spans="1:33">
      <c r="A132" s="32" t="s">
        <v>483</v>
      </c>
      <c r="B132" s="21">
        <v>27</v>
      </c>
      <c r="C132" s="21">
        <v>5</v>
      </c>
      <c r="D132" s="21">
        <v>1</v>
      </c>
      <c r="E132" s="21">
        <v>0</v>
      </c>
      <c r="F132" s="21">
        <v>0</v>
      </c>
      <c r="G132" s="21">
        <v>2</v>
      </c>
      <c r="H132" s="21">
        <v>17</v>
      </c>
      <c r="I132" s="21">
        <v>0</v>
      </c>
      <c r="J132" s="21">
        <v>0</v>
      </c>
      <c r="K132" s="22">
        <f>IF((B132-F132-H132)=0,0,(C132-F132)/(B132-F132-H132))</f>
        <v>0.5</v>
      </c>
      <c r="L132" s="23">
        <v>75</v>
      </c>
      <c r="M132" s="23">
        <v>9</v>
      </c>
      <c r="N132" s="23">
        <v>1</v>
      </c>
      <c r="O132" s="23">
        <v>0</v>
      </c>
      <c r="P132" s="23">
        <v>0</v>
      </c>
      <c r="Q132" s="23">
        <v>4</v>
      </c>
      <c r="R132" s="23">
        <v>43</v>
      </c>
      <c r="S132" s="23">
        <v>0</v>
      </c>
      <c r="T132" s="23">
        <v>0</v>
      </c>
      <c r="U132" s="24">
        <f>IF((L132-P132-R132)=0,0,(M132-P132)/(L132-P132-R132))</f>
        <v>0.28125</v>
      </c>
      <c r="V132" s="25">
        <f>K132-U132</f>
        <v>0.21875</v>
      </c>
      <c r="W132" s="26">
        <f>(K132-U132)*(B132-F132-H132)</f>
        <v>2.1875</v>
      </c>
      <c r="X132" s="26">
        <f>W132*IF((M132-P132)=0,1,(M132-P132+N132+2*O132)/(M132-P132))</f>
        <v>2.4305555555555558</v>
      </c>
      <c r="Y132" s="27">
        <f>IF(B132=0,0,C132/B132)</f>
        <v>0.18518518518518517</v>
      </c>
      <c r="Z132" s="27">
        <f>IF((B132+G132+I132+J132)=0,0,(C132+G132+I132)/(B132+G132+I132+J132))</f>
        <v>0.2413793103448276</v>
      </c>
      <c r="AA132" s="27">
        <f>IF(B132=0,0,(C132+D132+2*E132+3*F132)/B132)</f>
        <v>0.22222222222222221</v>
      </c>
      <c r="AB132" s="27">
        <f>Z132+AA132</f>
        <v>0.46360153256704983</v>
      </c>
      <c r="AC132" s="28">
        <f>IF(B132=0,0,(C132-W132)/B132)</f>
        <v>0.10416666666666667</v>
      </c>
      <c r="AD132" s="28">
        <f>IF((B132+G132+I132+J132)=0,0,(C132-W132+G132+I132)/(B132+G132+I132+J132))</f>
        <v>0.16594827586206898</v>
      </c>
      <c r="AE132" s="28">
        <f>IF(B132=0,0,(C132-X132+D132+2*E132+3*F132)/B132)</f>
        <v>0.13220164609053497</v>
      </c>
      <c r="AF132" s="28">
        <f>AD132+AE132</f>
        <v>0.29814992195260392</v>
      </c>
      <c r="AG132" s="29">
        <f>AB132-AF132</f>
        <v>0.16545161061444591</v>
      </c>
    </row>
    <row r="133" spans="1:33">
      <c r="A133" s="32" t="s">
        <v>89</v>
      </c>
      <c r="B133" s="21">
        <v>475</v>
      </c>
      <c r="C133" s="21">
        <v>130</v>
      </c>
      <c r="D133" s="21">
        <v>28</v>
      </c>
      <c r="E133" s="21">
        <v>3</v>
      </c>
      <c r="F133" s="21">
        <v>27</v>
      </c>
      <c r="G133" s="21">
        <v>33</v>
      </c>
      <c r="H133" s="21">
        <v>103</v>
      </c>
      <c r="I133" s="21">
        <v>0</v>
      </c>
      <c r="J133" s="21">
        <v>7</v>
      </c>
      <c r="K133" s="22">
        <f>IF((B133-F133-H133)=0,0,(C133-F133)/(B133-F133-H133))</f>
        <v>0.29855072463768118</v>
      </c>
      <c r="L133" s="23">
        <v>1881</v>
      </c>
      <c r="M133" s="23">
        <v>487</v>
      </c>
      <c r="N133" s="23">
        <v>115</v>
      </c>
      <c r="O133" s="23">
        <v>7</v>
      </c>
      <c r="P133" s="23">
        <v>87</v>
      </c>
      <c r="Q133" s="23">
        <v>180</v>
      </c>
      <c r="R133" s="23">
        <v>426</v>
      </c>
      <c r="S133" s="23">
        <v>4</v>
      </c>
      <c r="T133" s="23">
        <v>23</v>
      </c>
      <c r="U133" s="24">
        <f>IF((L133-P133-R133)=0,0,(M133-P133)/(L133-P133-R133))</f>
        <v>0.29239766081871343</v>
      </c>
      <c r="V133" s="25">
        <f>K133-U133</f>
        <v>6.1530638189677411E-3</v>
      </c>
      <c r="W133" s="26">
        <f>(K133-U133)*(B133-F133-H133)</f>
        <v>2.1228070175438707</v>
      </c>
      <c r="X133" s="26">
        <f>W133*IF((M133-P133)=0,1,(M133-P133+N133+2*O133)/(M133-P133))</f>
        <v>2.8074122807017692</v>
      </c>
      <c r="Y133" s="27">
        <f>IF(B133=0,0,C133/B133)</f>
        <v>0.27368421052631581</v>
      </c>
      <c r="Z133" s="27">
        <f>IF((B133+G133+I133+J133)=0,0,(C133+G133+I133)/(B133+G133+I133+J133))</f>
        <v>0.31650485436893205</v>
      </c>
      <c r="AA133" s="27">
        <f>IF(B133=0,0,(C133+D133+2*E133+3*F133)/B133)</f>
        <v>0.51578947368421058</v>
      </c>
      <c r="AB133" s="27">
        <f>Z133+AA133</f>
        <v>0.83229432805314263</v>
      </c>
      <c r="AC133" s="28">
        <f>IF(B133=0,0,(C133-W133)/B133)</f>
        <v>0.26921514312096023</v>
      </c>
      <c r="AD133" s="28">
        <f>IF((B133+G133+I133+J133)=0,0,(C133-W133+G133+I133)/(B133+G133+I133+J133))</f>
        <v>0.31238289899506039</v>
      </c>
      <c r="AE133" s="28">
        <f>IF(B133=0,0,(C133-X133+D133+2*E133+3*F133)/B133)</f>
        <v>0.50987913204062785</v>
      </c>
      <c r="AF133" s="28">
        <f>AD133+AE133</f>
        <v>0.82226203103568829</v>
      </c>
      <c r="AG133" s="29">
        <f>AB133-AF133</f>
        <v>1.0032297017454339E-2</v>
      </c>
    </row>
    <row r="134" spans="1:33">
      <c r="A134" s="32" t="s">
        <v>90</v>
      </c>
      <c r="B134" s="21">
        <v>52</v>
      </c>
      <c r="C134" s="21">
        <v>13</v>
      </c>
      <c r="D134" s="21">
        <v>2</v>
      </c>
      <c r="E134" s="21">
        <v>0</v>
      </c>
      <c r="F134" s="21">
        <v>0</v>
      </c>
      <c r="G134" s="21">
        <v>4</v>
      </c>
      <c r="H134" s="21">
        <v>10</v>
      </c>
      <c r="I134" s="21">
        <v>0</v>
      </c>
      <c r="J134" s="21">
        <v>1</v>
      </c>
      <c r="K134" s="22">
        <f>IF((B134-F134-H134)=0,0,(C134-F134)/(B134-F134-H134))</f>
        <v>0.30952380952380953</v>
      </c>
      <c r="L134" s="23">
        <v>701</v>
      </c>
      <c r="M134" s="23">
        <v>141</v>
      </c>
      <c r="N134" s="23">
        <v>37</v>
      </c>
      <c r="O134" s="23">
        <v>3</v>
      </c>
      <c r="P134" s="23">
        <v>8</v>
      </c>
      <c r="Q134" s="23">
        <v>69</v>
      </c>
      <c r="R134" s="23">
        <v>180</v>
      </c>
      <c r="S134" s="23">
        <v>7</v>
      </c>
      <c r="T134" s="23">
        <v>6</v>
      </c>
      <c r="U134" s="24">
        <f>IF((L134-P134-R134)=0,0,(M134-P134)/(L134-P134-R134))</f>
        <v>0.25925925925925924</v>
      </c>
      <c r="V134" s="25">
        <f>K134-U134</f>
        <v>5.026455026455029E-2</v>
      </c>
      <c r="W134" s="26">
        <f>(K134-U134)*(B134-F134-H134)</f>
        <v>2.111111111111112</v>
      </c>
      <c r="X134" s="26">
        <f>W134*IF((M134-P134)=0,1,(M134-P134+N134+2*O134)/(M134-P134))</f>
        <v>2.7936507936507948</v>
      </c>
      <c r="Y134" s="27">
        <f>IF(B134=0,0,C134/B134)</f>
        <v>0.25</v>
      </c>
      <c r="Z134" s="27">
        <f>IF((B134+G134+I134+J134)=0,0,(C134+G134+I134)/(B134+G134+I134+J134))</f>
        <v>0.2982456140350877</v>
      </c>
      <c r="AA134" s="27">
        <f>IF(B134=0,0,(C134+D134+2*E134+3*F134)/B134)</f>
        <v>0.28846153846153844</v>
      </c>
      <c r="AB134" s="27">
        <f>Z134+AA134</f>
        <v>0.58670715249662608</v>
      </c>
      <c r="AC134" s="28">
        <f>IF(B134=0,0,(C134-W134)/B134)</f>
        <v>0.20940170940170938</v>
      </c>
      <c r="AD134" s="28">
        <f>IF((B134+G134+I134+J134)=0,0,(C134-W134+G134+I134)/(B134+G134+I134+J134))</f>
        <v>0.26120857699805067</v>
      </c>
      <c r="AE134" s="28">
        <f>IF(B134=0,0,(C134-X134+D134+2*E134+3*F134)/B134)</f>
        <v>0.23473748473748474</v>
      </c>
      <c r="AF134" s="28">
        <f>AD134+AE134</f>
        <v>0.4959460617355354</v>
      </c>
      <c r="AG134" s="29">
        <f>AB134-AF134</f>
        <v>9.0761090761090679E-2</v>
      </c>
    </row>
    <row r="135" spans="1:33">
      <c r="A135" s="32" t="s">
        <v>524</v>
      </c>
      <c r="B135" s="21">
        <v>443</v>
      </c>
      <c r="C135" s="21">
        <v>135</v>
      </c>
      <c r="D135" s="21">
        <v>22</v>
      </c>
      <c r="E135" s="21">
        <v>4</v>
      </c>
      <c r="F135" s="21">
        <v>4</v>
      </c>
      <c r="G135" s="21">
        <v>34</v>
      </c>
      <c r="H135" s="21">
        <v>71</v>
      </c>
      <c r="I135" s="21">
        <v>15</v>
      </c>
      <c r="J135" s="21">
        <v>1</v>
      </c>
      <c r="K135" s="22">
        <f>IF((B135-F135-H135)=0,0,(C135-F135)/(B135-F135-H135))</f>
        <v>0.35597826086956524</v>
      </c>
      <c r="L135" s="23">
        <v>1185</v>
      </c>
      <c r="M135" s="23">
        <v>356</v>
      </c>
      <c r="N135" s="23">
        <v>65</v>
      </c>
      <c r="O135" s="23">
        <v>8</v>
      </c>
      <c r="P135" s="23">
        <v>18</v>
      </c>
      <c r="Q135" s="23">
        <v>86</v>
      </c>
      <c r="R135" s="23">
        <v>202</v>
      </c>
      <c r="S135" s="23">
        <v>25</v>
      </c>
      <c r="T135" s="23">
        <v>6</v>
      </c>
      <c r="U135" s="24">
        <f>IF((L135-P135-R135)=0,0,(M135-P135)/(L135-P135-R135))</f>
        <v>0.35025906735751294</v>
      </c>
      <c r="V135" s="25">
        <f>K135-U135</f>
        <v>5.7191935120523008E-3</v>
      </c>
      <c r="W135" s="26">
        <f>(K135-U135)*(B135-F135-H135)</f>
        <v>2.1046632124352467</v>
      </c>
      <c r="X135" s="26">
        <f>W135*IF((M135-P135)=0,1,(M135-P135+N135+2*O135)/(M135-P135))</f>
        <v>2.6090351657111488</v>
      </c>
      <c r="Y135" s="27">
        <f>IF(B135=0,0,C135/B135)</f>
        <v>0.30474040632054178</v>
      </c>
      <c r="Z135" s="27">
        <f>IF((B135+G135+I135+J135)=0,0,(C135+G135+I135)/(B135+G135+I135+J135))</f>
        <v>0.37322515212981744</v>
      </c>
      <c r="AA135" s="27">
        <f>IF(B135=0,0,(C135+D135+2*E135+3*F135)/B135)</f>
        <v>0.39954853273137697</v>
      </c>
      <c r="AB135" s="27">
        <f>Z135+AA135</f>
        <v>0.77277368486119435</v>
      </c>
      <c r="AC135" s="28">
        <f>IF(B135=0,0,(C135-W135)/B135)</f>
        <v>0.29998947356109429</v>
      </c>
      <c r="AD135" s="28">
        <f>IF((B135+G135+I135+J135)=0,0,(C135-W135+G135+I135)/(B135+G135+I135+J135))</f>
        <v>0.3689560583926263</v>
      </c>
      <c r="AE135" s="28">
        <f>IF(B135=0,0,(C135-X135+D135+2*E135+3*F135)/B135)</f>
        <v>0.39365906283135177</v>
      </c>
      <c r="AF135" s="28">
        <f>AD135+AE135</f>
        <v>0.76261512122397801</v>
      </c>
      <c r="AG135" s="29">
        <f>AB135-AF135</f>
        <v>1.0158563637216345E-2</v>
      </c>
    </row>
    <row r="136" spans="1:33">
      <c r="A136" s="32" t="s">
        <v>647</v>
      </c>
      <c r="B136" s="21">
        <v>72</v>
      </c>
      <c r="C136" s="21">
        <v>24</v>
      </c>
      <c r="D136" s="21">
        <v>5</v>
      </c>
      <c r="E136" s="21">
        <v>3</v>
      </c>
      <c r="F136" s="21">
        <v>2</v>
      </c>
      <c r="G136" s="21">
        <v>7</v>
      </c>
      <c r="H136" s="21">
        <v>19</v>
      </c>
      <c r="I136" s="21">
        <v>0</v>
      </c>
      <c r="J136" s="21">
        <v>2</v>
      </c>
      <c r="K136" s="22">
        <f>IF((B136-F136-H136)=0,0,(C136-F136)/(B136-F136-H136))</f>
        <v>0.43137254901960786</v>
      </c>
      <c r="L136" s="23">
        <v>89</v>
      </c>
      <c r="M136" s="23">
        <v>27</v>
      </c>
      <c r="N136" s="23">
        <v>6</v>
      </c>
      <c r="O136" s="23">
        <v>3</v>
      </c>
      <c r="P136" s="23">
        <v>2</v>
      </c>
      <c r="Q136" s="23">
        <v>11</v>
      </c>
      <c r="R136" s="23">
        <v>23</v>
      </c>
      <c r="S136" s="23">
        <v>0</v>
      </c>
      <c r="T136" s="23">
        <v>2</v>
      </c>
      <c r="U136" s="24">
        <f>IF((L136-P136-R136)=0,0,(M136-P136)/(L136-P136-R136))</f>
        <v>0.390625</v>
      </c>
      <c r="V136" s="25">
        <f>K136-U136</f>
        <v>4.0747549019607865E-2</v>
      </c>
      <c r="W136" s="26">
        <f>(K136-U136)*(B136-F136-H136)</f>
        <v>2.0781250000000009</v>
      </c>
      <c r="X136" s="26">
        <f>W136*IF((M136-P136)=0,1,(M136-P136+N136+2*O136)/(M136-P136))</f>
        <v>3.0756250000000014</v>
      </c>
      <c r="Y136" s="27">
        <f>IF(B136=0,0,C136/B136)</f>
        <v>0.33333333333333331</v>
      </c>
      <c r="Z136" s="27">
        <f>IF((B136+G136+I136+J136)=0,0,(C136+G136+I136)/(B136+G136+I136+J136))</f>
        <v>0.38271604938271603</v>
      </c>
      <c r="AA136" s="27">
        <f>IF(B136=0,0,(C136+D136+2*E136+3*F136)/B136)</f>
        <v>0.56944444444444442</v>
      </c>
      <c r="AB136" s="27">
        <f>Z136+AA136</f>
        <v>0.95216049382716039</v>
      </c>
      <c r="AC136" s="28">
        <f>IF(B136=0,0,(C136-W136)/B136)</f>
        <v>0.3044704861111111</v>
      </c>
      <c r="AD136" s="28">
        <f>IF((B136+G136+I136+J136)=0,0,(C136-W136+G136+I136)/(B136+G136+I136+J136))</f>
        <v>0.35706018518518517</v>
      </c>
      <c r="AE136" s="28">
        <f>IF(B136=0,0,(C136-X136+D136+2*E136+3*F136)/B136)</f>
        <v>0.52672743055555549</v>
      </c>
      <c r="AF136" s="28">
        <f>AD136+AE136</f>
        <v>0.88378761574074072</v>
      </c>
      <c r="AG136" s="29">
        <f>AB136-AF136</f>
        <v>6.8372878086419675E-2</v>
      </c>
    </row>
    <row r="137" spans="1:33">
      <c r="A137" s="32" t="s">
        <v>637</v>
      </c>
      <c r="B137" s="21">
        <v>238</v>
      </c>
      <c r="C137" s="21">
        <v>65</v>
      </c>
      <c r="D137" s="21">
        <v>13</v>
      </c>
      <c r="E137" s="21">
        <v>1</v>
      </c>
      <c r="F137" s="21">
        <v>4</v>
      </c>
      <c r="G137" s="21">
        <v>23</v>
      </c>
      <c r="H137" s="21">
        <v>27</v>
      </c>
      <c r="I137" s="21">
        <v>3</v>
      </c>
      <c r="J137" s="21">
        <v>2</v>
      </c>
      <c r="K137" s="22">
        <f>IF((B137-F137-H137)=0,0,(C137-F137)/(B137-F137-H137))</f>
        <v>0.29468599033816423</v>
      </c>
      <c r="L137" s="23">
        <v>4183</v>
      </c>
      <c r="M137" s="23">
        <v>1083</v>
      </c>
      <c r="N137" s="23">
        <v>226</v>
      </c>
      <c r="O137" s="23">
        <v>22</v>
      </c>
      <c r="P137" s="23">
        <v>68</v>
      </c>
      <c r="Q137" s="23">
        <v>359</v>
      </c>
      <c r="R137" s="23">
        <v>550</v>
      </c>
      <c r="S137" s="23">
        <v>82</v>
      </c>
      <c r="T137" s="23">
        <v>32</v>
      </c>
      <c r="U137" s="24">
        <f>IF((L137-P137-R137)=0,0,(M137-P137)/(L137-P137-R137))</f>
        <v>0.28471248246844322</v>
      </c>
      <c r="V137" s="25">
        <f>K137-U137</f>
        <v>9.97350786972101E-3</v>
      </c>
      <c r="W137" s="26">
        <f>(K137-U137)*(B137-F137-H137)</f>
        <v>2.0645161290322491</v>
      </c>
      <c r="X137" s="26">
        <f>W137*IF((M137-P137)=0,1,(M137-P137+N137+2*O137)/(M137-P137))</f>
        <v>2.6136977594152118</v>
      </c>
      <c r="Y137" s="27">
        <f>IF(B137=0,0,C137/B137)</f>
        <v>0.27310924369747897</v>
      </c>
      <c r="Z137" s="27">
        <f>IF((B137+G137+I137+J137)=0,0,(C137+G137+I137)/(B137+G137+I137+J137))</f>
        <v>0.34210526315789475</v>
      </c>
      <c r="AA137" s="27">
        <f>IF(B137=0,0,(C137+D137+2*E137+3*F137)/B137)</f>
        <v>0.38655462184873951</v>
      </c>
      <c r="AB137" s="27">
        <f>Z137+AA137</f>
        <v>0.72865988500663426</v>
      </c>
      <c r="AC137" s="28">
        <f>IF(B137=0,0,(C137-W137)/B137)</f>
        <v>0.26443480618053677</v>
      </c>
      <c r="AD137" s="28">
        <f>IF((B137+G137+I137+J137)=0,0,(C137-W137+G137+I137)/(B137+G137+I137+J137))</f>
        <v>0.33434392432694643</v>
      </c>
      <c r="AE137" s="28">
        <f>IF(B137=0,0,(C137-X137+D137+2*E137+3*F137)/B137)</f>
        <v>0.37557269848985209</v>
      </c>
      <c r="AF137" s="28">
        <f>AD137+AE137</f>
        <v>0.70991662281679857</v>
      </c>
      <c r="AG137" s="29">
        <f>AB137-AF137</f>
        <v>1.8743262189835685E-2</v>
      </c>
    </row>
    <row r="138" spans="1:33">
      <c r="A138" s="32" t="s">
        <v>216</v>
      </c>
      <c r="B138" s="21">
        <v>488</v>
      </c>
      <c r="C138" s="21">
        <v>137</v>
      </c>
      <c r="D138" s="21">
        <v>28</v>
      </c>
      <c r="E138" s="21">
        <v>5</v>
      </c>
      <c r="F138" s="21">
        <v>15</v>
      </c>
      <c r="G138" s="21">
        <v>31</v>
      </c>
      <c r="H138" s="21">
        <v>132</v>
      </c>
      <c r="I138" s="21">
        <v>4</v>
      </c>
      <c r="J138" s="21">
        <v>4</v>
      </c>
      <c r="K138" s="22">
        <f>IF((B138-F138-H138)=0,0,(C138-F138)/(B138-F138-H138))</f>
        <v>0.35777126099706746</v>
      </c>
      <c r="L138" s="23">
        <v>1229</v>
      </c>
      <c r="M138" s="23">
        <v>339</v>
      </c>
      <c r="N138" s="23">
        <v>71</v>
      </c>
      <c r="O138" s="23">
        <v>10</v>
      </c>
      <c r="P138" s="23">
        <v>33</v>
      </c>
      <c r="Q138" s="23">
        <v>63</v>
      </c>
      <c r="R138" s="23">
        <v>326</v>
      </c>
      <c r="S138" s="23">
        <v>13</v>
      </c>
      <c r="T138" s="23">
        <v>12</v>
      </c>
      <c r="U138" s="24">
        <f>IF((L138-P138-R138)=0,0,(M138-P138)/(L138-P138-R138))</f>
        <v>0.35172413793103446</v>
      </c>
      <c r="V138" s="25">
        <f>K138-U138</f>
        <v>6.047123066033E-3</v>
      </c>
      <c r="W138" s="26">
        <f>(K138-U138)*(B138-F138-H138)</f>
        <v>2.0620689655172528</v>
      </c>
      <c r="X138" s="26">
        <f>W138*IF((M138-P138)=0,1,(M138-P138+N138+2*O138)/(M138-P138))</f>
        <v>2.6752986251972204</v>
      </c>
      <c r="Y138" s="27">
        <f>IF(B138=0,0,C138/B138)</f>
        <v>0.28073770491803279</v>
      </c>
      <c r="Z138" s="27">
        <f>IF((B138+G138+I138+J138)=0,0,(C138+G138+I138)/(B138+G138+I138+J138))</f>
        <v>0.32637571157495254</v>
      </c>
      <c r="AA138" s="27">
        <f>IF(B138=0,0,(C138+D138+2*E138+3*F138)/B138)</f>
        <v>0.45081967213114754</v>
      </c>
      <c r="AB138" s="27">
        <f>Z138+AA138</f>
        <v>0.77719538370610008</v>
      </c>
      <c r="AC138" s="28">
        <f>IF(B138=0,0,(C138-W138)/B138)</f>
        <v>0.27651215375918597</v>
      </c>
      <c r="AD138" s="28">
        <f>IF((B138+G138+I138+J138)=0,0,(C138-W138+G138+I138)/(B138+G138+I138+J138))</f>
        <v>0.32246286723810769</v>
      </c>
      <c r="AE138" s="28">
        <f>IF(B138=0,0,(C138-X138+D138+2*E138+3*F138)/B138)</f>
        <v>0.44533750281721879</v>
      </c>
      <c r="AF138" s="28">
        <f>AD138+AE138</f>
        <v>0.76780037005532642</v>
      </c>
      <c r="AG138" s="29">
        <f>AB138-AF138</f>
        <v>9.3950136507736648E-3</v>
      </c>
    </row>
    <row r="139" spans="1:33">
      <c r="A139" s="32" t="s">
        <v>500</v>
      </c>
      <c r="B139" s="21">
        <v>469</v>
      </c>
      <c r="C139" s="21">
        <v>144</v>
      </c>
      <c r="D139" s="21">
        <v>35</v>
      </c>
      <c r="E139" s="21">
        <v>0</v>
      </c>
      <c r="F139" s="21">
        <v>22</v>
      </c>
      <c r="G139" s="21">
        <v>37</v>
      </c>
      <c r="H139" s="21">
        <v>89</v>
      </c>
      <c r="I139" s="21">
        <v>1</v>
      </c>
      <c r="J139" s="21">
        <v>7</v>
      </c>
      <c r="K139" s="22">
        <f>IF((B139-F139-H139)=0,0,(C139-F139)/(B139-F139-H139))</f>
        <v>0.34078212290502791</v>
      </c>
      <c r="L139" s="23">
        <v>783</v>
      </c>
      <c r="M139" s="23">
        <v>235</v>
      </c>
      <c r="N139" s="23">
        <v>57</v>
      </c>
      <c r="O139" s="23">
        <v>0</v>
      </c>
      <c r="P139" s="23">
        <v>37</v>
      </c>
      <c r="Q139" s="23">
        <v>61</v>
      </c>
      <c r="R139" s="23">
        <v>155</v>
      </c>
      <c r="S139" s="23">
        <v>2</v>
      </c>
      <c r="T139" s="23">
        <v>10</v>
      </c>
      <c r="U139" s="24">
        <f>IF((L139-P139-R139)=0,0,(M139-P139)/(L139-P139-R139))</f>
        <v>0.3350253807106599</v>
      </c>
      <c r="V139" s="25">
        <f>K139-U139</f>
        <v>5.7567421943680031E-3</v>
      </c>
      <c r="W139" s="26">
        <f>(K139-U139)*(B139-F139-H139)</f>
        <v>2.060913705583745</v>
      </c>
      <c r="X139" s="26">
        <f>W139*IF((M139-P139)=0,1,(M139-P139+N139+2*O139)/(M139-P139))</f>
        <v>2.6542070450699744</v>
      </c>
      <c r="Y139" s="27">
        <f>IF(B139=0,0,C139/B139)</f>
        <v>0.30703624733475482</v>
      </c>
      <c r="Z139" s="27">
        <f>IF((B139+G139+I139+J139)=0,0,(C139+G139+I139)/(B139+G139+I139+J139))</f>
        <v>0.35408560311284049</v>
      </c>
      <c r="AA139" s="27">
        <f>IF(B139=0,0,(C139+D139+2*E139+3*F139)/B139)</f>
        <v>0.52238805970149249</v>
      </c>
      <c r="AB139" s="27">
        <f>Z139+AA139</f>
        <v>0.87647366281433303</v>
      </c>
      <c r="AC139" s="28">
        <f>IF(B139=0,0,(C139-W139)/B139)</f>
        <v>0.30264197504139928</v>
      </c>
      <c r="AD139" s="28">
        <f>IF((B139+G139+I139+J139)=0,0,(C139-W139+G139+I139)/(B139+G139+I139+J139))</f>
        <v>0.35007604337435072</v>
      </c>
      <c r="AE139" s="28">
        <f>IF(B139=0,0,(C139-X139+D139+2*E139+3*F139)/B139)</f>
        <v>0.51672876962671643</v>
      </c>
      <c r="AF139" s="28">
        <f>AD139+AE139</f>
        <v>0.86680481300106715</v>
      </c>
      <c r="AG139" s="29">
        <f>AB139-AF139</f>
        <v>9.6688498132658784E-3</v>
      </c>
    </row>
    <row r="140" spans="1:33">
      <c r="A140" s="32" t="s">
        <v>655</v>
      </c>
      <c r="B140" s="21">
        <v>384</v>
      </c>
      <c r="C140" s="21">
        <v>105</v>
      </c>
      <c r="D140" s="21">
        <v>16</v>
      </c>
      <c r="E140" s="21">
        <v>3</v>
      </c>
      <c r="F140" s="21">
        <v>3</v>
      </c>
      <c r="G140" s="21">
        <v>19</v>
      </c>
      <c r="H140" s="21">
        <v>46</v>
      </c>
      <c r="I140" s="21">
        <v>6</v>
      </c>
      <c r="J140" s="21">
        <v>1</v>
      </c>
      <c r="K140" s="22">
        <f>IF((B140-F140-H140)=0,0,(C140-F140)/(B140-F140-H140))</f>
        <v>0.30447761194029849</v>
      </c>
      <c r="L140" s="23">
        <v>415</v>
      </c>
      <c r="M140" s="23">
        <v>111</v>
      </c>
      <c r="N140" s="23">
        <v>17</v>
      </c>
      <c r="O140" s="23">
        <v>3</v>
      </c>
      <c r="P140" s="23">
        <v>3</v>
      </c>
      <c r="Q140" s="23">
        <v>20</v>
      </c>
      <c r="R140" s="23">
        <v>50</v>
      </c>
      <c r="S140" s="23">
        <v>6</v>
      </c>
      <c r="T140" s="23">
        <v>1</v>
      </c>
      <c r="U140" s="24">
        <f>IF((L140-P140-R140)=0,0,(M140-P140)/(L140-P140-R140))</f>
        <v>0.2983425414364641</v>
      </c>
      <c r="V140" s="25">
        <f>K140-U140</f>
        <v>6.1350705038343833E-3</v>
      </c>
      <c r="W140" s="26">
        <f>(K140-U140)*(B140-F140-H140)</f>
        <v>2.0552486187845185</v>
      </c>
      <c r="X140" s="26">
        <f>W140*IF((M140-P140)=0,1,(M140-P140+N140+2*O140)/(M140-P140))</f>
        <v>2.4929404542664066</v>
      </c>
      <c r="Y140" s="27">
        <f>IF(B140=0,0,C140/B140)</f>
        <v>0.2734375</v>
      </c>
      <c r="Z140" s="27">
        <f>IF((B140+G140+I140+J140)=0,0,(C140+G140+I140)/(B140+G140+I140+J140))</f>
        <v>0.31707317073170732</v>
      </c>
      <c r="AA140" s="27">
        <f>IF(B140=0,0,(C140+D140+2*E140+3*F140)/B140)</f>
        <v>0.35416666666666669</v>
      </c>
      <c r="AB140" s="27">
        <f>Z140+AA140</f>
        <v>0.67123983739837401</v>
      </c>
      <c r="AC140" s="28">
        <f>IF(B140=0,0,(C140-W140)/B140)</f>
        <v>0.26808529005524867</v>
      </c>
      <c r="AD140" s="28">
        <f>IF((B140+G140+I140+J140)=0,0,(C140-W140+G140+I140)/(B140+G140+I140+J140))</f>
        <v>0.31206036922247676</v>
      </c>
      <c r="AE140" s="28">
        <f>IF(B140=0,0,(C140-X140+D140+2*E140+3*F140)/B140)</f>
        <v>0.34767463423368122</v>
      </c>
      <c r="AF140" s="28">
        <f>AD140+AE140</f>
        <v>0.65973500345615799</v>
      </c>
      <c r="AG140" s="29">
        <f>AB140-AF140</f>
        <v>1.150483394221602E-2</v>
      </c>
    </row>
    <row r="141" spans="1:33">
      <c r="A141" s="32" t="s">
        <v>264</v>
      </c>
      <c r="B141" s="21">
        <v>317</v>
      </c>
      <c r="C141" s="21">
        <v>87</v>
      </c>
      <c r="D141" s="21">
        <v>14</v>
      </c>
      <c r="E141" s="21">
        <v>0</v>
      </c>
      <c r="F141" s="21">
        <v>2</v>
      </c>
      <c r="G141" s="21">
        <v>44</v>
      </c>
      <c r="H141" s="21">
        <v>37</v>
      </c>
      <c r="I141" s="21">
        <v>3</v>
      </c>
      <c r="J141" s="21">
        <v>3</v>
      </c>
      <c r="K141" s="22">
        <f>IF((B141-F141-H141)=0,0,(C141-F141)/(B141-F141-H141))</f>
        <v>0.30575539568345322</v>
      </c>
      <c r="L141" s="23">
        <v>1132</v>
      </c>
      <c r="M141" s="23">
        <v>311</v>
      </c>
      <c r="N141" s="23">
        <v>40</v>
      </c>
      <c r="O141" s="23">
        <v>1</v>
      </c>
      <c r="P141" s="23">
        <v>18</v>
      </c>
      <c r="Q141" s="23">
        <v>160</v>
      </c>
      <c r="R141" s="23">
        <v>132</v>
      </c>
      <c r="S141" s="23">
        <v>14</v>
      </c>
      <c r="T141" s="23">
        <v>6</v>
      </c>
      <c r="U141" s="24">
        <f>IF((L141-P141-R141)=0,0,(M141-P141)/(L141-P141-R141))</f>
        <v>0.29837067209775969</v>
      </c>
      <c r="V141" s="25">
        <f>K141-U141</f>
        <v>7.3847235856935312E-3</v>
      </c>
      <c r="W141" s="26">
        <f>(K141-U141)*(B141-F141-H141)</f>
        <v>2.0529531568228014</v>
      </c>
      <c r="X141" s="26">
        <f>W141*IF((M141-P141)=0,1,(M141-P141+N141+2*O141)/(M141-P141))</f>
        <v>2.3472331315209503</v>
      </c>
      <c r="Y141" s="27">
        <f>IF(B141=0,0,C141/B141)</f>
        <v>0.27444794952681389</v>
      </c>
      <c r="Z141" s="27">
        <f>IF((B141+G141+I141+J141)=0,0,(C141+G141+I141)/(B141+G141+I141+J141))</f>
        <v>0.36512261580381472</v>
      </c>
      <c r="AA141" s="27">
        <f>IF(B141=0,0,(C141+D141+2*E141+3*F141)/B141)</f>
        <v>0.33753943217665616</v>
      </c>
      <c r="AB141" s="27">
        <f>Z141+AA141</f>
        <v>0.70266204798047083</v>
      </c>
      <c r="AC141" s="28">
        <f>IF(B141=0,0,(C141-W141)/B141)</f>
        <v>0.26797175660308264</v>
      </c>
      <c r="AD141" s="28">
        <f>IF((B141+G141+I141+J141)=0,0,(C141-W141+G141+I141)/(B141+G141+I141+J141))</f>
        <v>0.35952873799230844</v>
      </c>
      <c r="AE141" s="28">
        <f>IF(B141=0,0,(C141-X141+D141+2*E141+3*F141)/B141)</f>
        <v>0.3301349112570317</v>
      </c>
      <c r="AF141" s="28">
        <f>AD141+AE141</f>
        <v>0.6896636492493402</v>
      </c>
      <c r="AG141" s="29">
        <f>AB141-AF141</f>
        <v>1.2998398731130623E-2</v>
      </c>
    </row>
    <row r="142" spans="1:33">
      <c r="A142" s="32" t="s">
        <v>117</v>
      </c>
      <c r="B142" s="21">
        <v>377</v>
      </c>
      <c r="C142" s="21">
        <v>99</v>
      </c>
      <c r="D142" s="21">
        <v>25</v>
      </c>
      <c r="E142" s="21">
        <v>3</v>
      </c>
      <c r="F142" s="21">
        <v>20</v>
      </c>
      <c r="G142" s="21">
        <v>19</v>
      </c>
      <c r="H142" s="21">
        <v>83</v>
      </c>
      <c r="I142" s="21">
        <v>1</v>
      </c>
      <c r="J142" s="21">
        <v>1</v>
      </c>
      <c r="K142" s="22">
        <f>IF((B142-F142-H142)=0,0,(C142-F142)/(B142-F142-H142))</f>
        <v>0.28832116788321166</v>
      </c>
      <c r="L142" s="23">
        <v>2197</v>
      </c>
      <c r="M142" s="23">
        <v>543</v>
      </c>
      <c r="N142" s="23">
        <v>124</v>
      </c>
      <c r="O142" s="23">
        <v>17</v>
      </c>
      <c r="P142" s="23">
        <v>95</v>
      </c>
      <c r="Q142" s="23">
        <v>162</v>
      </c>
      <c r="R142" s="23">
        <v>507</v>
      </c>
      <c r="S142" s="23">
        <v>17</v>
      </c>
      <c r="T142" s="23">
        <v>14</v>
      </c>
      <c r="U142" s="24">
        <f>IF((L142-P142-R142)=0,0,(M142-P142)/(L142-P142-R142))</f>
        <v>0.28087774294670848</v>
      </c>
      <c r="V142" s="25">
        <f>K142-U142</f>
        <v>7.4434249365031846E-3</v>
      </c>
      <c r="W142" s="26">
        <f>(K142-U142)*(B142-F142-H142)</f>
        <v>2.0394984326018726</v>
      </c>
      <c r="X142" s="26">
        <f>W142*IF((M142-P142)=0,1,(M142-P142+N142+2*O142)/(M142-P142))</f>
        <v>2.7587858262427116</v>
      </c>
      <c r="Y142" s="27">
        <f>IF(B142=0,0,C142/B142)</f>
        <v>0.2625994694960212</v>
      </c>
      <c r="Z142" s="27">
        <f>IF((B142+G142+I142+J142)=0,0,(C142+G142+I142)/(B142+G142+I142+J142))</f>
        <v>0.29899497487437188</v>
      </c>
      <c r="AA142" s="27">
        <f>IF(B142=0,0,(C142+D142+2*E142+3*F142)/B142)</f>
        <v>0.50397877984084882</v>
      </c>
      <c r="AB142" s="27">
        <f>Z142+AA142</f>
        <v>0.8029737547152207</v>
      </c>
      <c r="AC142" s="28">
        <f>IF(B142=0,0,(C142-W142)/B142)</f>
        <v>0.25718965932996851</v>
      </c>
      <c r="AD142" s="28">
        <f>IF((B142+G142+I142+J142)=0,0,(C142-W142+G142+I142)/(B142+G142+I142+J142))</f>
        <v>0.29387060695326161</v>
      </c>
      <c r="AE142" s="28">
        <f>IF(B142=0,0,(C142-X142+D142+2*E142+3*F142)/B142)</f>
        <v>0.49666104555373281</v>
      </c>
      <c r="AF142" s="28">
        <f>AD142+AE142</f>
        <v>0.79053165250699442</v>
      </c>
      <c r="AG142" s="29">
        <f>AB142-AF142</f>
        <v>1.244210220822628E-2</v>
      </c>
    </row>
    <row r="143" spans="1:33">
      <c r="A143" s="32" t="s">
        <v>520</v>
      </c>
      <c r="B143" s="21">
        <v>64</v>
      </c>
      <c r="C143" s="21">
        <v>11</v>
      </c>
      <c r="D143" s="21">
        <v>5</v>
      </c>
      <c r="E143" s="21">
        <v>0</v>
      </c>
      <c r="F143" s="21">
        <v>3</v>
      </c>
      <c r="G143" s="21">
        <v>6</v>
      </c>
      <c r="H143" s="21">
        <v>31</v>
      </c>
      <c r="I143" s="21">
        <v>0</v>
      </c>
      <c r="J143" s="21">
        <v>0</v>
      </c>
      <c r="K143" s="22">
        <f>IF((B143-F143-H143)=0,0,(C143-F143)/(B143-F143-H143))</f>
        <v>0.26666666666666666</v>
      </c>
      <c r="L143" s="23">
        <v>90</v>
      </c>
      <c r="M143" s="23">
        <v>12</v>
      </c>
      <c r="N143" s="23">
        <v>5</v>
      </c>
      <c r="O143" s="23">
        <v>0</v>
      </c>
      <c r="P143" s="23">
        <v>3</v>
      </c>
      <c r="Q143" s="23">
        <v>8</v>
      </c>
      <c r="R143" s="23">
        <v>42</v>
      </c>
      <c r="S143" s="23">
        <v>0</v>
      </c>
      <c r="T143" s="23">
        <v>0</v>
      </c>
      <c r="U143" s="24">
        <f>IF((L143-P143-R143)=0,0,(M143-P143)/(L143-P143-R143))</f>
        <v>0.2</v>
      </c>
      <c r="V143" s="25">
        <f>K143-U143</f>
        <v>6.6666666666666652E-2</v>
      </c>
      <c r="W143" s="26">
        <f>(K143-U143)*(B143-F143-H143)</f>
        <v>1.9999999999999996</v>
      </c>
      <c r="X143" s="26">
        <f>W143*IF((M143-P143)=0,1,(M143-P143+N143+2*O143)/(M143-P143))</f>
        <v>3.1111111111111103</v>
      </c>
      <c r="Y143" s="27">
        <f>IF(B143=0,0,C143/B143)</f>
        <v>0.171875</v>
      </c>
      <c r="Z143" s="27">
        <f>IF((B143+G143+I143+J143)=0,0,(C143+G143+I143)/(B143+G143+I143+J143))</f>
        <v>0.24285714285714285</v>
      </c>
      <c r="AA143" s="27">
        <f>IF(B143=0,0,(C143+D143+2*E143+3*F143)/B143)</f>
        <v>0.390625</v>
      </c>
      <c r="AB143" s="27">
        <f>Z143+AA143</f>
        <v>0.63348214285714288</v>
      </c>
      <c r="AC143" s="28">
        <f>IF(B143=0,0,(C143-W143)/B143)</f>
        <v>0.140625</v>
      </c>
      <c r="AD143" s="28">
        <f>IF((B143+G143+I143+J143)=0,0,(C143-W143+G143+I143)/(B143+G143+I143+J143))</f>
        <v>0.21428571428571427</v>
      </c>
      <c r="AE143" s="28">
        <f>IF(B143=0,0,(C143-X143+D143+2*E143+3*F143)/B143)</f>
        <v>0.3420138888888889</v>
      </c>
      <c r="AF143" s="28">
        <f>AD143+AE143</f>
        <v>0.55629960317460314</v>
      </c>
      <c r="AG143" s="29">
        <f>AB143-AF143</f>
        <v>7.7182539682539741E-2</v>
      </c>
    </row>
    <row r="144" spans="1:33">
      <c r="A144" s="32" t="s">
        <v>508</v>
      </c>
      <c r="B144" s="21">
        <v>292</v>
      </c>
      <c r="C144" s="21">
        <v>76</v>
      </c>
      <c r="D144" s="21">
        <v>8</v>
      </c>
      <c r="E144" s="21">
        <v>5</v>
      </c>
      <c r="F144" s="21">
        <v>0</v>
      </c>
      <c r="G144" s="21">
        <v>30</v>
      </c>
      <c r="H144" s="21">
        <v>56</v>
      </c>
      <c r="I144" s="21">
        <v>1</v>
      </c>
      <c r="J144" s="21">
        <v>3</v>
      </c>
      <c r="K144" s="22">
        <f>IF((B144-F144-H144)=0,0,(C144-F144)/(B144-F144-H144))</f>
        <v>0.32203389830508472</v>
      </c>
      <c r="L144" s="23">
        <v>393</v>
      </c>
      <c r="M144" s="23">
        <v>97</v>
      </c>
      <c r="N144" s="23">
        <v>13</v>
      </c>
      <c r="O144" s="23">
        <v>7</v>
      </c>
      <c r="P144" s="23">
        <v>1</v>
      </c>
      <c r="Q144" s="23">
        <v>43</v>
      </c>
      <c r="R144" s="23">
        <v>86</v>
      </c>
      <c r="S144" s="23">
        <v>1</v>
      </c>
      <c r="T144" s="23">
        <v>4</v>
      </c>
      <c r="U144" s="24">
        <f>IF((L144-P144-R144)=0,0,(M144-P144)/(L144-P144-R144))</f>
        <v>0.31372549019607843</v>
      </c>
      <c r="V144" s="25">
        <f>K144-U144</f>
        <v>8.3084081090062933E-3</v>
      </c>
      <c r="W144" s="26">
        <f>(K144-U144)*(B144-F144-H144)</f>
        <v>1.9607843137254852</v>
      </c>
      <c r="X144" s="26">
        <f>W144*IF((M144-P144)=0,1,(M144-P144+N144+2*O144)/(M144-P144))</f>
        <v>2.5122549019607781</v>
      </c>
      <c r="Y144" s="27">
        <f>IF(B144=0,0,C144/B144)</f>
        <v>0.26027397260273971</v>
      </c>
      <c r="Z144" s="27">
        <f>IF((B144+G144+I144+J144)=0,0,(C144+G144+I144)/(B144+G144+I144+J144))</f>
        <v>0.32822085889570551</v>
      </c>
      <c r="AA144" s="27">
        <f>IF(B144=0,0,(C144+D144+2*E144+3*F144)/B144)</f>
        <v>0.32191780821917809</v>
      </c>
      <c r="AB144" s="27">
        <f>Z144+AA144</f>
        <v>0.65013866711488366</v>
      </c>
      <c r="AC144" s="28">
        <f>IF(B144=0,0,(C144-W144)/B144)</f>
        <v>0.25355895782970728</v>
      </c>
      <c r="AD144" s="28">
        <f>IF((B144+G144+I144+J144)=0,0,(C144-W144+G144+I144)/(B144+G144+I144+J144))</f>
        <v>0.32220618308673166</v>
      </c>
      <c r="AE144" s="28">
        <f>IF(B144=0,0,(C144-X144+D144+2*E144+3*F144)/B144)</f>
        <v>0.31331419554123024</v>
      </c>
      <c r="AF144" s="28">
        <f>AD144+AE144</f>
        <v>0.63552037862796196</v>
      </c>
      <c r="AG144" s="29">
        <f>AB144-AF144</f>
        <v>1.4618288486921704E-2</v>
      </c>
    </row>
    <row r="145" spans="1:33">
      <c r="A145" s="32" t="s">
        <v>199</v>
      </c>
      <c r="B145" s="21">
        <v>67</v>
      </c>
      <c r="C145" s="21">
        <v>21</v>
      </c>
      <c r="D145" s="21">
        <v>6</v>
      </c>
      <c r="E145" s="21">
        <v>0</v>
      </c>
      <c r="F145" s="21">
        <v>5</v>
      </c>
      <c r="G145" s="21">
        <v>2</v>
      </c>
      <c r="H145" s="21">
        <v>14</v>
      </c>
      <c r="I145" s="21">
        <v>0</v>
      </c>
      <c r="J145" s="21">
        <v>0</v>
      </c>
      <c r="K145" s="22">
        <f>IF((B145-F145-H145)=0,0,(C145-F145)/(B145-F145-H145))</f>
        <v>0.33333333333333331</v>
      </c>
      <c r="L145" s="23">
        <v>808</v>
      </c>
      <c r="M145" s="23">
        <v>211</v>
      </c>
      <c r="N145" s="23">
        <v>39</v>
      </c>
      <c r="O145" s="23">
        <v>5</v>
      </c>
      <c r="P145" s="23">
        <v>36</v>
      </c>
      <c r="Q145" s="23">
        <v>89</v>
      </c>
      <c r="R145" s="23">
        <v>174</v>
      </c>
      <c r="S145" s="23">
        <v>10</v>
      </c>
      <c r="T145" s="23">
        <v>9</v>
      </c>
      <c r="U145" s="24">
        <f>IF((L145-P145-R145)=0,0,(M145-P145)/(L145-P145-R145))</f>
        <v>0.29264214046822745</v>
      </c>
      <c r="V145" s="25">
        <f>K145-U145</f>
        <v>4.0691192865105863E-2</v>
      </c>
      <c r="W145" s="26">
        <f>(K145-U145)*(B145-F145-H145)</f>
        <v>1.9531772575250814</v>
      </c>
      <c r="X145" s="26">
        <f>W145*IF((M145-P145)=0,1,(M145-P145+N145+2*O145)/(M145-P145))</f>
        <v>2.5000668896321043</v>
      </c>
      <c r="Y145" s="27">
        <f>IF(B145=0,0,C145/B145)</f>
        <v>0.31343283582089554</v>
      </c>
      <c r="Z145" s="27">
        <f>IF((B145+G145+I145+J145)=0,0,(C145+G145+I145)/(B145+G145+I145+J145))</f>
        <v>0.33333333333333331</v>
      </c>
      <c r="AA145" s="27">
        <f>IF(B145=0,0,(C145+D145+2*E145+3*F145)/B145)</f>
        <v>0.62686567164179108</v>
      </c>
      <c r="AB145" s="27">
        <f>Z145+AA145</f>
        <v>0.96019900497512434</v>
      </c>
      <c r="AC145" s="28">
        <f>IF(B145=0,0,(C145-W145)/B145)</f>
        <v>0.28428093645484953</v>
      </c>
      <c r="AD145" s="28">
        <f>IF((B145+G145+I145+J145)=0,0,(C145-W145+G145+I145)/(B145+G145+I145+J145))</f>
        <v>0.30502641655760754</v>
      </c>
      <c r="AE145" s="28">
        <f>IF(B145=0,0,(C145-X145+D145+2*E145+3*F145)/B145)</f>
        <v>0.58955124045325213</v>
      </c>
      <c r="AF145" s="28">
        <f>AD145+AE145</f>
        <v>0.89457765701085967</v>
      </c>
      <c r="AG145" s="29">
        <f>AB145-AF145</f>
        <v>6.5621347964264665E-2</v>
      </c>
    </row>
    <row r="146" spans="1:33">
      <c r="A146" s="32" t="s">
        <v>184</v>
      </c>
      <c r="B146" s="21">
        <v>166</v>
      </c>
      <c r="C146" s="21">
        <v>42</v>
      </c>
      <c r="D146" s="21">
        <v>8</v>
      </c>
      <c r="E146" s="21">
        <v>0</v>
      </c>
      <c r="F146" s="21">
        <v>3</v>
      </c>
      <c r="G146" s="21">
        <v>14</v>
      </c>
      <c r="H146" s="21">
        <v>32</v>
      </c>
      <c r="I146" s="21">
        <v>0</v>
      </c>
      <c r="J146" s="21">
        <v>1</v>
      </c>
      <c r="K146" s="22">
        <f>IF((B146-F146-H146)=0,0,(C146-F146)/(B146-F146-H146))</f>
        <v>0.29770992366412213</v>
      </c>
      <c r="L146" s="23">
        <v>198</v>
      </c>
      <c r="M146" s="23">
        <v>48</v>
      </c>
      <c r="N146" s="23">
        <v>9</v>
      </c>
      <c r="O146" s="23">
        <v>0</v>
      </c>
      <c r="P146" s="23">
        <v>3</v>
      </c>
      <c r="Q146" s="23">
        <v>15</v>
      </c>
      <c r="R146" s="23">
        <v>36</v>
      </c>
      <c r="S146" s="23">
        <v>0</v>
      </c>
      <c r="T146" s="23">
        <v>2</v>
      </c>
      <c r="U146" s="24">
        <f>IF((L146-P146-R146)=0,0,(M146-P146)/(L146-P146-R146))</f>
        <v>0.28301886792452829</v>
      </c>
      <c r="V146" s="25">
        <f>K146-U146</f>
        <v>1.4691055739593839E-2</v>
      </c>
      <c r="W146" s="26">
        <f>(K146-U146)*(B146-F146-H146)</f>
        <v>1.9245283018867929</v>
      </c>
      <c r="X146" s="26">
        <f>W146*IF((M146-P146)=0,1,(M146-P146+N146+2*O146)/(M146-P146))</f>
        <v>2.3094339622641513</v>
      </c>
      <c r="Y146" s="27">
        <f>IF(B146=0,0,C146/B146)</f>
        <v>0.25301204819277107</v>
      </c>
      <c r="Z146" s="27">
        <f>IF((B146+G146+I146+J146)=0,0,(C146+G146+I146)/(B146+G146+I146+J146))</f>
        <v>0.30939226519337015</v>
      </c>
      <c r="AA146" s="27">
        <f>IF(B146=0,0,(C146+D146+2*E146+3*F146)/B146)</f>
        <v>0.35542168674698793</v>
      </c>
      <c r="AB146" s="27">
        <f>Z146+AA146</f>
        <v>0.66481395194035808</v>
      </c>
      <c r="AC146" s="28">
        <f>IF(B146=0,0,(C146-W146)/B146)</f>
        <v>0.24141850420550123</v>
      </c>
      <c r="AD146" s="28">
        <f>IF((B146+G146+I146+J146)=0,0,(C146-W146+G146+I146)/(B146+G146+I146+J146))</f>
        <v>0.29875951214427188</v>
      </c>
      <c r="AE146" s="28">
        <f>IF(B146=0,0,(C146-X146+D146+2*E146+3*F146)/B146)</f>
        <v>0.34150943396226413</v>
      </c>
      <c r="AF146" s="28">
        <f>AD146+AE146</f>
        <v>0.64026894610653606</v>
      </c>
      <c r="AG146" s="29">
        <f>AB146-AF146</f>
        <v>2.454500583382202E-2</v>
      </c>
    </row>
    <row r="147" spans="1:33">
      <c r="A147" s="32" t="s">
        <v>22</v>
      </c>
      <c r="B147" s="21">
        <v>581</v>
      </c>
      <c r="C147" s="21">
        <v>178</v>
      </c>
      <c r="D147" s="21">
        <v>41</v>
      </c>
      <c r="E147" s="21">
        <v>2</v>
      </c>
      <c r="F147" s="21">
        <v>21</v>
      </c>
      <c r="G147" s="21">
        <v>81</v>
      </c>
      <c r="H147" s="21">
        <v>112</v>
      </c>
      <c r="I147" s="21">
        <v>3</v>
      </c>
      <c r="J147" s="21">
        <v>5</v>
      </c>
      <c r="K147" s="22">
        <f>IF((B147-F147-H147)=0,0,(C147-F147)/(B147-F147-H147))</f>
        <v>0.35044642857142855</v>
      </c>
      <c r="L147" s="23">
        <v>4742</v>
      </c>
      <c r="M147" s="23">
        <v>1426</v>
      </c>
      <c r="N147" s="23">
        <v>322</v>
      </c>
      <c r="O147" s="23">
        <v>19</v>
      </c>
      <c r="P147" s="23">
        <v>204</v>
      </c>
      <c r="Q147" s="23">
        <v>616</v>
      </c>
      <c r="R147" s="23">
        <v>1009</v>
      </c>
      <c r="S147" s="23">
        <v>36</v>
      </c>
      <c r="T147" s="23">
        <v>58</v>
      </c>
      <c r="U147" s="24">
        <f>IF((L147-P147-R147)=0,0,(M147-P147)/(L147-P147-R147))</f>
        <v>0.34627373193539246</v>
      </c>
      <c r="V147" s="25">
        <f>K147-U147</f>
        <v>4.1726966360360884E-3</v>
      </c>
      <c r="W147" s="26">
        <f>(K147-U147)*(B147-F147-H147)</f>
        <v>1.8693680929441676</v>
      </c>
      <c r="X147" s="26">
        <f>W147*IF((M147-P147)=0,1,(M147-P147+N147+2*O147)/(M147-P147))</f>
        <v>2.4200820974121711</v>
      </c>
      <c r="Y147" s="27">
        <f>IF(B147=0,0,C147/B147)</f>
        <v>0.30636833046471601</v>
      </c>
      <c r="Z147" s="27">
        <f>IF((B147+G147+I147+J147)=0,0,(C147+G147+I147)/(B147+G147+I147+J147))</f>
        <v>0.39104477611940297</v>
      </c>
      <c r="AA147" s="27">
        <f>IF(B147=0,0,(C147+D147+2*E147+3*F147)/B147)</f>
        <v>0.49225473321858865</v>
      </c>
      <c r="AB147" s="27">
        <f>Z147+AA147</f>
        <v>0.88329950933799162</v>
      </c>
      <c r="AC147" s="28">
        <f>IF(B147=0,0,(C147-W147)/B147)</f>
        <v>0.30315082944415805</v>
      </c>
      <c r="AD147" s="28">
        <f>IF((B147+G147+I147+J147)=0,0,(C147-W147+G147+I147)/(B147+G147+I147+J147))</f>
        <v>0.38825467448814305</v>
      </c>
      <c r="AE147" s="28">
        <f>IF(B147=0,0,(C147-X147+D147+2*E147+3*F147)/B147)</f>
        <v>0.48808935955694971</v>
      </c>
      <c r="AF147" s="28">
        <f>AD147+AE147</f>
        <v>0.87634403404509276</v>
      </c>
      <c r="AG147" s="29">
        <f>AB147-AF147</f>
        <v>6.9554752928988606E-3</v>
      </c>
    </row>
    <row r="148" spans="1:33">
      <c r="A148" s="32" t="s">
        <v>428</v>
      </c>
      <c r="B148" s="21">
        <v>484</v>
      </c>
      <c r="C148" s="21">
        <v>133</v>
      </c>
      <c r="D148" s="21">
        <v>34</v>
      </c>
      <c r="E148" s="21">
        <v>1</v>
      </c>
      <c r="F148" s="21">
        <v>18</v>
      </c>
      <c r="G148" s="21">
        <v>29</v>
      </c>
      <c r="H148" s="21">
        <v>98</v>
      </c>
      <c r="I148" s="21">
        <v>7</v>
      </c>
      <c r="J148" s="21">
        <v>8</v>
      </c>
      <c r="K148" s="22">
        <f>IF((B148-F148-H148)=0,0,(C148-F148)/(B148-F148-H148))</f>
        <v>0.3125</v>
      </c>
      <c r="L148" s="23">
        <v>2451</v>
      </c>
      <c r="M148" s="23">
        <v>667</v>
      </c>
      <c r="N148" s="23">
        <v>159</v>
      </c>
      <c r="O148" s="23">
        <v>6</v>
      </c>
      <c r="P148" s="23">
        <v>85</v>
      </c>
      <c r="Q148" s="23">
        <v>177</v>
      </c>
      <c r="R148" s="23">
        <v>473</v>
      </c>
      <c r="S148" s="23">
        <v>51</v>
      </c>
      <c r="T148" s="23">
        <v>21</v>
      </c>
      <c r="U148" s="24">
        <f>IF((L148-P148-R148)=0,0,(M148-P148)/(L148-P148-R148))</f>
        <v>0.30744849445324879</v>
      </c>
      <c r="V148" s="25">
        <f>K148-U148</f>
        <v>5.0515055467512116E-3</v>
      </c>
      <c r="W148" s="26">
        <f>(K148-U148)*(B148-F148-H148)</f>
        <v>1.8589540412044459</v>
      </c>
      <c r="X148" s="26">
        <f>W148*IF((M148-P148)=0,1,(M148-P148+N148+2*O148)/(M148-P148))</f>
        <v>2.4051415687748245</v>
      </c>
      <c r="Y148" s="27">
        <f>IF(B148=0,0,C148/B148)</f>
        <v>0.27479338842975204</v>
      </c>
      <c r="Z148" s="27">
        <f>IF((B148+G148+I148+J148)=0,0,(C148+G148+I148)/(B148+G148+I148+J148))</f>
        <v>0.32007575757575757</v>
      </c>
      <c r="AA148" s="27">
        <f>IF(B148=0,0,(C148+D148+2*E148+3*F148)/B148)</f>
        <v>0.46074380165289258</v>
      </c>
      <c r="AB148" s="27">
        <f>Z148+AA148</f>
        <v>0.78081955922865021</v>
      </c>
      <c r="AC148" s="28">
        <f>IF(B148=0,0,(C148-W148)/B148)</f>
        <v>0.27095257429503217</v>
      </c>
      <c r="AD148" s="28">
        <f>IF((B148+G148+I148+J148)=0,0,(C148-W148+G148+I148)/(B148+G148+I148+J148))</f>
        <v>0.31655501128559765</v>
      </c>
      <c r="AE148" s="28">
        <f>IF(B148=0,0,(C148-X148+D148+2*E148+3*F148)/B148)</f>
        <v>0.45577450089096105</v>
      </c>
      <c r="AF148" s="28">
        <f>AD148+AE148</f>
        <v>0.77232951217655876</v>
      </c>
      <c r="AG148" s="29">
        <f>AB148-AF148</f>
        <v>8.4900470520914428E-3</v>
      </c>
    </row>
    <row r="149" spans="1:33">
      <c r="A149" s="32" t="s">
        <v>171</v>
      </c>
      <c r="B149" s="21">
        <v>273</v>
      </c>
      <c r="C149" s="21">
        <v>79</v>
      </c>
      <c r="D149" s="21">
        <v>14</v>
      </c>
      <c r="E149" s="21">
        <v>0</v>
      </c>
      <c r="F149" s="21">
        <v>17</v>
      </c>
      <c r="G149" s="21">
        <v>33</v>
      </c>
      <c r="H149" s="21">
        <v>61</v>
      </c>
      <c r="I149" s="21">
        <v>3</v>
      </c>
      <c r="J149" s="21">
        <v>3</v>
      </c>
      <c r="K149" s="22">
        <f>IF((B149-F149-H149)=0,0,(C149-F149)/(B149-F149-H149))</f>
        <v>0.31794871794871793</v>
      </c>
      <c r="L149" s="23">
        <v>2362</v>
      </c>
      <c r="M149" s="23">
        <v>652</v>
      </c>
      <c r="N149" s="23">
        <v>161</v>
      </c>
      <c r="O149" s="23">
        <v>8</v>
      </c>
      <c r="P149" s="23">
        <v>130</v>
      </c>
      <c r="Q149" s="23">
        <v>303</v>
      </c>
      <c r="R149" s="23">
        <v>540</v>
      </c>
      <c r="S149" s="23">
        <v>28</v>
      </c>
      <c r="T149" s="23">
        <v>33</v>
      </c>
      <c r="U149" s="24">
        <f>IF((L149-P149-R149)=0,0,(M149-P149)/(L149-P149-R149))</f>
        <v>0.30851063829787234</v>
      </c>
      <c r="V149" s="25">
        <f>K149-U149</f>
        <v>9.4380796508455878E-3</v>
      </c>
      <c r="W149" s="26">
        <f>(K149-U149)*(B149-F149-H149)</f>
        <v>1.8404255319148897</v>
      </c>
      <c r="X149" s="26">
        <f>W149*IF((M149-P149)=0,1,(M149-P149+N149+2*O149)/(M149-P149))</f>
        <v>2.4644778674492489</v>
      </c>
      <c r="Y149" s="27">
        <f>IF(B149=0,0,C149/B149)</f>
        <v>0.2893772893772894</v>
      </c>
      <c r="Z149" s="27">
        <f>IF((B149+G149+I149+J149)=0,0,(C149+G149+I149)/(B149+G149+I149+J149))</f>
        <v>0.36858974358974361</v>
      </c>
      <c r="AA149" s="27">
        <f>IF(B149=0,0,(C149+D149+2*E149+3*F149)/B149)</f>
        <v>0.52747252747252749</v>
      </c>
      <c r="AB149" s="27">
        <f>Z149+AA149</f>
        <v>0.8960622710622711</v>
      </c>
      <c r="AC149" s="28">
        <f>IF(B149=0,0,(C149-W149)/B149)</f>
        <v>0.28263580391239967</v>
      </c>
      <c r="AD149" s="28">
        <f>IF((B149+G149+I149+J149)=0,0,(C149-W149+G149+I149)/(B149+G149+I149+J149))</f>
        <v>0.36269094380796513</v>
      </c>
      <c r="AE149" s="28">
        <f>IF(B149=0,0,(C149-X149+D149+2*E149+3*F149)/B149)</f>
        <v>0.51844513601666942</v>
      </c>
      <c r="AF149" s="28">
        <f>AD149+AE149</f>
        <v>0.8811360798246346</v>
      </c>
      <c r="AG149" s="29">
        <f>AB149-AF149</f>
        <v>1.4926191237636499E-2</v>
      </c>
    </row>
    <row r="150" spans="1:33">
      <c r="A150" s="32" t="s">
        <v>201</v>
      </c>
      <c r="B150" s="21">
        <v>58</v>
      </c>
      <c r="C150" s="21">
        <v>14</v>
      </c>
      <c r="D150" s="21">
        <v>2</v>
      </c>
      <c r="E150" s="21">
        <v>0</v>
      </c>
      <c r="F150" s="21">
        <v>1</v>
      </c>
      <c r="G150" s="21">
        <v>1</v>
      </c>
      <c r="H150" s="21">
        <v>17</v>
      </c>
      <c r="I150" s="21">
        <v>1</v>
      </c>
      <c r="J150" s="21">
        <v>0</v>
      </c>
      <c r="K150" s="22">
        <f>IF((B150-F150-H150)=0,0,(C150-F150)/(B150-F150-H150))</f>
        <v>0.32500000000000001</v>
      </c>
      <c r="L150" s="23">
        <v>967</v>
      </c>
      <c r="M150" s="23">
        <v>230</v>
      </c>
      <c r="N150" s="23">
        <v>53</v>
      </c>
      <c r="O150" s="23">
        <v>2</v>
      </c>
      <c r="P150" s="23">
        <v>31</v>
      </c>
      <c r="Q150" s="23">
        <v>82</v>
      </c>
      <c r="R150" s="23">
        <v>223</v>
      </c>
      <c r="S150" s="23">
        <v>10</v>
      </c>
      <c r="T150" s="23">
        <v>9</v>
      </c>
      <c r="U150" s="24">
        <f>IF((L150-P150-R150)=0,0,(M150-P150)/(L150-P150-R150))</f>
        <v>0.27910238429172513</v>
      </c>
      <c r="V150" s="25">
        <f>K150-U150</f>
        <v>4.5897615708274886E-2</v>
      </c>
      <c r="W150" s="26">
        <f>(K150-U150)*(B150-F150-H150)</f>
        <v>1.8359046283309954</v>
      </c>
      <c r="X150" s="26">
        <f>W150*IF((M150-P150)=0,1,(M150-P150+N150+2*O150)/(M150-P150))</f>
        <v>2.3617667580539439</v>
      </c>
      <c r="Y150" s="27">
        <f>IF(B150=0,0,C150/B150)</f>
        <v>0.2413793103448276</v>
      </c>
      <c r="Z150" s="27">
        <f>IF((B150+G150+I150+J150)=0,0,(C150+G150+I150)/(B150+G150+I150+J150))</f>
        <v>0.26666666666666666</v>
      </c>
      <c r="AA150" s="27">
        <f>IF(B150=0,0,(C150+D150+2*E150+3*F150)/B150)</f>
        <v>0.32758620689655171</v>
      </c>
      <c r="AB150" s="27">
        <f>Z150+AA150</f>
        <v>0.59425287356321843</v>
      </c>
      <c r="AC150" s="28">
        <f>IF(B150=0,0,(C150-W150)/B150)</f>
        <v>0.20972578227015526</v>
      </c>
      <c r="AD150" s="28">
        <f>IF((B150+G150+I150+J150)=0,0,(C150-W150+G150+I150)/(B150+G150+I150+J150))</f>
        <v>0.23606825619448341</v>
      </c>
      <c r="AE150" s="28">
        <f>IF(B150=0,0,(C150-X150+D150+2*E150+3*F150)/B150)</f>
        <v>0.28686609037838023</v>
      </c>
      <c r="AF150" s="28">
        <f>AD150+AE150</f>
        <v>0.52293434657286364</v>
      </c>
      <c r="AG150" s="29">
        <f>AB150-AF150</f>
        <v>7.1318526990354791E-2</v>
      </c>
    </row>
    <row r="151" spans="1:33">
      <c r="A151" s="32" t="s">
        <v>270</v>
      </c>
      <c r="B151" s="21">
        <v>189</v>
      </c>
      <c r="C151" s="21">
        <v>52</v>
      </c>
      <c r="D151" s="21">
        <v>10</v>
      </c>
      <c r="E151" s="21">
        <v>3</v>
      </c>
      <c r="F151" s="21">
        <v>0</v>
      </c>
      <c r="G151" s="21">
        <v>11</v>
      </c>
      <c r="H151" s="21">
        <v>17</v>
      </c>
      <c r="I151" s="21">
        <v>0</v>
      </c>
      <c r="J151" s="21">
        <v>2</v>
      </c>
      <c r="K151" s="22">
        <f>IF((B151-F151-H151)=0,0,(C151-F151)/(B151-F151-H151))</f>
        <v>0.30232558139534882</v>
      </c>
      <c r="L151" s="23">
        <v>1175</v>
      </c>
      <c r="M151" s="23">
        <v>302</v>
      </c>
      <c r="N151" s="23">
        <v>43</v>
      </c>
      <c r="O151" s="23">
        <v>10</v>
      </c>
      <c r="P151" s="23">
        <v>2</v>
      </c>
      <c r="Q151" s="23">
        <v>90</v>
      </c>
      <c r="R151" s="23">
        <v>145</v>
      </c>
      <c r="S151" s="23">
        <v>11</v>
      </c>
      <c r="T151" s="23">
        <v>7</v>
      </c>
      <c r="U151" s="24">
        <f>IF((L151-P151-R151)=0,0,(M151-P151)/(L151-P151-R151))</f>
        <v>0.29182879377431908</v>
      </c>
      <c r="V151" s="25">
        <f>K151-U151</f>
        <v>1.0496787621029735E-2</v>
      </c>
      <c r="W151" s="26">
        <f>(K151-U151)*(B151-F151-H151)</f>
        <v>1.8054474708171144</v>
      </c>
      <c r="X151" s="26">
        <f>W151*IF((M151-P151)=0,1,(M151-P151+N151+2*O151)/(M151-P151))</f>
        <v>2.1845914396887083</v>
      </c>
      <c r="Y151" s="27">
        <f>IF(B151=0,0,C151/B151)</f>
        <v>0.27513227513227512</v>
      </c>
      <c r="Z151" s="27">
        <f>IF((B151+G151+I151+J151)=0,0,(C151+G151+I151)/(B151+G151+I151+J151))</f>
        <v>0.31188118811881188</v>
      </c>
      <c r="AA151" s="27">
        <f>IF(B151=0,0,(C151+D151+2*E151+3*F151)/B151)</f>
        <v>0.35978835978835977</v>
      </c>
      <c r="AB151" s="27">
        <f>Z151+AA151</f>
        <v>0.6716695479071717</v>
      </c>
      <c r="AC151" s="28">
        <f>IF(B151=0,0,(C151-W151)/B151)</f>
        <v>0.26557964301154968</v>
      </c>
      <c r="AD151" s="28">
        <f>IF((B151+G151+I151+J151)=0,0,(C151-W151+G151+I151)/(B151+G151+I151+J151))</f>
        <v>0.30294332935239054</v>
      </c>
      <c r="AE151" s="28">
        <f>IF(B151=0,0,(C151-X151+D151+2*E151+3*F151)/B151)</f>
        <v>0.34822967492228191</v>
      </c>
      <c r="AF151" s="28">
        <f>AD151+AE151</f>
        <v>0.6511730042746724</v>
      </c>
      <c r="AG151" s="29">
        <f>AB151-AF151</f>
        <v>2.0496543632499309E-2</v>
      </c>
    </row>
    <row r="152" spans="1:33">
      <c r="A152" s="32" t="s">
        <v>416</v>
      </c>
      <c r="B152" s="21">
        <v>463</v>
      </c>
      <c r="C152" s="21">
        <v>126</v>
      </c>
      <c r="D152" s="21">
        <v>17</v>
      </c>
      <c r="E152" s="21">
        <v>1</v>
      </c>
      <c r="F152" s="21">
        <v>18</v>
      </c>
      <c r="G152" s="21">
        <v>51</v>
      </c>
      <c r="H152" s="21">
        <v>116</v>
      </c>
      <c r="I152" s="21">
        <v>10</v>
      </c>
      <c r="J152" s="21">
        <v>5</v>
      </c>
      <c r="K152" s="22">
        <f>IF((B152-F152-H152)=0,0,(C152-F152)/(B152-F152-H152))</f>
        <v>0.32826747720364741</v>
      </c>
      <c r="L152" s="23">
        <v>9662</v>
      </c>
      <c r="M152" s="23">
        <v>2901</v>
      </c>
      <c r="N152" s="23">
        <v>512</v>
      </c>
      <c r="O152" s="23">
        <v>30</v>
      </c>
      <c r="P152" s="23">
        <v>647</v>
      </c>
      <c r="Q152" s="23">
        <v>1217</v>
      </c>
      <c r="R152" s="23">
        <v>2032</v>
      </c>
      <c r="S152" s="23">
        <v>167</v>
      </c>
      <c r="T152" s="23">
        <v>101</v>
      </c>
      <c r="U152" s="24">
        <f>IF((L152-P152-R152)=0,0,(M152-P152)/(L152-P152-R152))</f>
        <v>0.32278390376628957</v>
      </c>
      <c r="V152" s="25">
        <f>K152-U152</f>
        <v>5.483573437357836E-3</v>
      </c>
      <c r="W152" s="26">
        <f>(K152-U152)*(B152-F152-H152)</f>
        <v>1.8040956608907281</v>
      </c>
      <c r="X152" s="26">
        <f>W152*IF((M152-P152)=0,1,(M152-P152+N152+2*O152)/(M152-P152))</f>
        <v>2.2619229537165917</v>
      </c>
      <c r="Y152" s="27">
        <f>IF(B152=0,0,C152/B152)</f>
        <v>0.27213822894168466</v>
      </c>
      <c r="Z152" s="27">
        <f>IF((B152+G152+I152+J152)=0,0,(C152+G152+I152)/(B152+G152+I152+J152))</f>
        <v>0.35349716446124763</v>
      </c>
      <c r="AA152" s="27">
        <f>IF(B152=0,0,(C152+D152+2*E152+3*F152)/B152)</f>
        <v>0.42980561555075592</v>
      </c>
      <c r="AB152" s="27">
        <f>Z152+AA152</f>
        <v>0.7833027800120036</v>
      </c>
      <c r="AC152" s="28">
        <f>IF(B152=0,0,(C152-W152)/B152)</f>
        <v>0.26824169403695308</v>
      </c>
      <c r="AD152" s="28">
        <f>IF((B152+G152+I152+J152)=0,0,(C152-W152+G152+I152)/(B152+G152+I152+J152))</f>
        <v>0.35008677568829732</v>
      </c>
      <c r="AE152" s="28">
        <f>IF(B152=0,0,(C152-X152+D152+2*E152+3*F152)/B152)</f>
        <v>0.42492025279974821</v>
      </c>
      <c r="AF152" s="28">
        <f>AD152+AE152</f>
        <v>0.77500702848804548</v>
      </c>
      <c r="AG152" s="29">
        <f>AB152-AF152</f>
        <v>8.295751523958117E-3</v>
      </c>
    </row>
    <row r="153" spans="1:33">
      <c r="A153" s="32" t="s">
        <v>592</v>
      </c>
      <c r="B153" s="21">
        <v>174</v>
      </c>
      <c r="C153" s="21">
        <v>46</v>
      </c>
      <c r="D153" s="21">
        <v>6</v>
      </c>
      <c r="E153" s="21">
        <v>0</v>
      </c>
      <c r="F153" s="21">
        <v>0</v>
      </c>
      <c r="G153" s="21">
        <v>11</v>
      </c>
      <c r="H153" s="21">
        <v>43</v>
      </c>
      <c r="I153" s="21">
        <v>0</v>
      </c>
      <c r="J153" s="21">
        <v>0</v>
      </c>
      <c r="K153" s="22">
        <f>IF((B153-F153-H153)=0,0,(C153-F153)/(B153-F153-H153))</f>
        <v>0.35114503816793891</v>
      </c>
      <c r="L153" s="23">
        <v>317</v>
      </c>
      <c r="M153" s="23">
        <v>83</v>
      </c>
      <c r="N153" s="23">
        <v>9</v>
      </c>
      <c r="O153" s="23">
        <v>0</v>
      </c>
      <c r="P153" s="23">
        <v>1</v>
      </c>
      <c r="Q153" s="23">
        <v>19</v>
      </c>
      <c r="R153" s="23">
        <v>73</v>
      </c>
      <c r="S153" s="23">
        <v>1</v>
      </c>
      <c r="T153" s="23">
        <v>0</v>
      </c>
      <c r="U153" s="24">
        <f>IF((L153-P153-R153)=0,0,(M153-P153)/(L153-P153-R153))</f>
        <v>0.33744855967078191</v>
      </c>
      <c r="V153" s="25">
        <f>K153-U153</f>
        <v>1.3696478497156994E-2</v>
      </c>
      <c r="W153" s="26">
        <f>(K153-U153)*(B153-F153-H153)</f>
        <v>1.7942386831275663</v>
      </c>
      <c r="X153" s="26">
        <f>W153*IF((M153-P153)=0,1,(M153-P153+N153+2*O153)/(M153-P153))</f>
        <v>1.9911673190805921</v>
      </c>
      <c r="Y153" s="27">
        <f>IF(B153=0,0,C153/B153)</f>
        <v>0.26436781609195403</v>
      </c>
      <c r="Z153" s="27">
        <f>IF((B153+G153+I153+J153)=0,0,(C153+G153+I153)/(B153+G153+I153+J153))</f>
        <v>0.30810810810810813</v>
      </c>
      <c r="AA153" s="27">
        <f>IF(B153=0,0,(C153+D153+2*E153+3*F153)/B153)</f>
        <v>0.2988505747126437</v>
      </c>
      <c r="AB153" s="27">
        <f>Z153+AA153</f>
        <v>0.60695868282075183</v>
      </c>
      <c r="AC153" s="28">
        <f>IF(B153=0,0,(C153-W153)/B153)</f>
        <v>0.25405609952225539</v>
      </c>
      <c r="AD153" s="28">
        <f>IF((B153+G153+I153+J153)=0,0,(C153-W153+G153+I153)/(B153+G153+I153+J153))</f>
        <v>0.29840952063174286</v>
      </c>
      <c r="AE153" s="28">
        <f>IF(B153=0,0,(C153-X153+D153+2*E153+3*F153)/B153)</f>
        <v>0.28740708437310009</v>
      </c>
      <c r="AF153" s="28">
        <f>AD153+AE153</f>
        <v>0.58581660500484301</v>
      </c>
      <c r="AG153" s="29">
        <f>AB153-AF153</f>
        <v>2.1142077815908822E-2</v>
      </c>
    </row>
    <row r="154" spans="1:33">
      <c r="A154" s="32" t="s">
        <v>575</v>
      </c>
      <c r="B154" s="21">
        <v>128</v>
      </c>
      <c r="C154" s="21">
        <v>30</v>
      </c>
      <c r="D154" s="21">
        <v>9</v>
      </c>
      <c r="E154" s="21">
        <v>0</v>
      </c>
      <c r="F154" s="21">
        <v>4</v>
      </c>
      <c r="G154" s="21">
        <v>10</v>
      </c>
      <c r="H154" s="21">
        <v>28</v>
      </c>
      <c r="I154" s="21">
        <v>1</v>
      </c>
      <c r="J154" s="21">
        <v>0</v>
      </c>
      <c r="K154" s="22">
        <f>IF((B154-F154-H154)=0,0,(C154-F154)/(B154-F154-H154))</f>
        <v>0.27083333333333331</v>
      </c>
      <c r="L154" s="23">
        <v>411</v>
      </c>
      <c r="M154" s="23">
        <v>91</v>
      </c>
      <c r="N154" s="23">
        <v>19</v>
      </c>
      <c r="O154" s="23">
        <v>1</v>
      </c>
      <c r="P154" s="23">
        <v>15</v>
      </c>
      <c r="Q154" s="23">
        <v>49</v>
      </c>
      <c r="R154" s="23">
        <v>95</v>
      </c>
      <c r="S154" s="23">
        <v>1</v>
      </c>
      <c r="T154" s="23">
        <v>2</v>
      </c>
      <c r="U154" s="24">
        <f>IF((L154-P154-R154)=0,0,(M154-P154)/(L154-P154-R154))</f>
        <v>0.25249169435215946</v>
      </c>
      <c r="V154" s="25">
        <f>K154-U154</f>
        <v>1.8341638981173858E-2</v>
      </c>
      <c r="W154" s="26">
        <f>(K154-U154)*(B154-F154-H154)</f>
        <v>1.7607973421926904</v>
      </c>
      <c r="X154" s="26">
        <f>W154*IF((M154-P154)=0,1,(M154-P154+N154+2*O154)/(M154-P154))</f>
        <v>2.2473334499038287</v>
      </c>
      <c r="Y154" s="27">
        <f>IF(B154=0,0,C154/B154)</f>
        <v>0.234375</v>
      </c>
      <c r="Z154" s="27">
        <f>IF((B154+G154+I154+J154)=0,0,(C154+G154+I154)/(B154+G154+I154+J154))</f>
        <v>0.29496402877697842</v>
      </c>
      <c r="AA154" s="27">
        <f>IF(B154=0,0,(C154+D154+2*E154+3*F154)/B154)</f>
        <v>0.3984375</v>
      </c>
      <c r="AB154" s="27">
        <f>Z154+AA154</f>
        <v>0.69340152877697836</v>
      </c>
      <c r="AC154" s="28">
        <f>IF(B154=0,0,(C154-W154)/B154)</f>
        <v>0.22061877076411962</v>
      </c>
      <c r="AD154" s="28">
        <f>IF((B154+G154+I154+J154)=0,0,(C154-W154+G154+I154)/(B154+G154+I154+J154))</f>
        <v>0.28229642199861377</v>
      </c>
      <c r="AE154" s="28">
        <f>IF(B154=0,0,(C154-X154+D154+2*E154+3*F154)/B154)</f>
        <v>0.38088020742262635</v>
      </c>
      <c r="AF154" s="28">
        <f>AD154+AE154</f>
        <v>0.66317662942124012</v>
      </c>
      <c r="AG154" s="29">
        <f>AB154-AF154</f>
        <v>3.0224899355738244E-2</v>
      </c>
    </row>
    <row r="155" spans="1:33">
      <c r="A155" s="32" t="s">
        <v>582</v>
      </c>
      <c r="B155" s="21">
        <v>576</v>
      </c>
      <c r="C155" s="21">
        <v>167</v>
      </c>
      <c r="D155" s="21">
        <v>34</v>
      </c>
      <c r="E155" s="21">
        <v>4</v>
      </c>
      <c r="F155" s="21">
        <v>7</v>
      </c>
      <c r="G155" s="21">
        <v>40</v>
      </c>
      <c r="H155" s="21">
        <v>74</v>
      </c>
      <c r="I155" s="21">
        <v>6</v>
      </c>
      <c r="J155" s="21">
        <v>4</v>
      </c>
      <c r="K155" s="22">
        <f>IF((B155-F155-H155)=0,0,(C155-F155)/(B155-F155-H155))</f>
        <v>0.32323232323232326</v>
      </c>
      <c r="L155" s="23">
        <v>797</v>
      </c>
      <c r="M155" s="23">
        <v>228</v>
      </c>
      <c r="N155" s="23">
        <v>44</v>
      </c>
      <c r="O155" s="23">
        <v>5</v>
      </c>
      <c r="P155" s="23">
        <v>9</v>
      </c>
      <c r="Q155" s="23">
        <v>45</v>
      </c>
      <c r="R155" s="23">
        <v>103</v>
      </c>
      <c r="S155" s="23">
        <v>8</v>
      </c>
      <c r="T155" s="23">
        <v>5</v>
      </c>
      <c r="U155" s="24">
        <f>IF((L155-P155-R155)=0,0,(M155-P155)/(L155-P155-R155))</f>
        <v>0.3197080291970803</v>
      </c>
      <c r="V155" s="25">
        <f>K155-U155</f>
        <v>3.5242940352429586E-3</v>
      </c>
      <c r="W155" s="26">
        <f>(K155-U155)*(B155-F155-H155)</f>
        <v>1.7445255474452646</v>
      </c>
      <c r="X155" s="26">
        <f>W155*IF((M155-P155)=0,1,(M155-P155+N155+2*O155)/(M155-P155))</f>
        <v>2.174682531746837</v>
      </c>
      <c r="Y155" s="27">
        <f>IF(B155=0,0,C155/B155)</f>
        <v>0.28993055555555558</v>
      </c>
      <c r="Z155" s="27">
        <f>IF((B155+G155+I155+J155)=0,0,(C155+G155+I155)/(B155+G155+I155+J155))</f>
        <v>0.34025559105431308</v>
      </c>
      <c r="AA155" s="27">
        <f>IF(B155=0,0,(C155+D155+2*E155+3*F155)/B155)</f>
        <v>0.39930555555555558</v>
      </c>
      <c r="AB155" s="27">
        <f>Z155+AA155</f>
        <v>0.7395611466098686</v>
      </c>
      <c r="AC155" s="28">
        <f>IF(B155=0,0,(C155-W155)/B155)</f>
        <v>0.28690186536901863</v>
      </c>
      <c r="AD155" s="28">
        <f>IF((B155+G155+I155+J155)=0,0,(C155-W155+G155+I155)/(B155+G155+I155+J155))</f>
        <v>0.3374688090296401</v>
      </c>
      <c r="AE155" s="28">
        <f>IF(B155=0,0,(C155-X155+D155+2*E155+3*F155)/B155)</f>
        <v>0.39553006504905064</v>
      </c>
      <c r="AF155" s="28">
        <f>AD155+AE155</f>
        <v>0.7329988740786908</v>
      </c>
      <c r="AG155" s="29">
        <f>AB155-AF155</f>
        <v>6.5622725311778041E-3</v>
      </c>
    </row>
    <row r="156" spans="1:33">
      <c r="A156" s="32" t="s">
        <v>231</v>
      </c>
      <c r="B156" s="21">
        <v>49</v>
      </c>
      <c r="C156" s="21">
        <v>7</v>
      </c>
      <c r="D156" s="21">
        <v>0</v>
      </c>
      <c r="E156" s="21">
        <v>0</v>
      </c>
      <c r="F156" s="21">
        <v>0</v>
      </c>
      <c r="G156" s="21">
        <v>8</v>
      </c>
      <c r="H156" s="21">
        <v>23</v>
      </c>
      <c r="I156" s="21">
        <v>0</v>
      </c>
      <c r="J156" s="21">
        <v>0</v>
      </c>
      <c r="K156" s="22">
        <f>IF((B156-F156-H156)=0,0,(C156-F156)/(B156-F156-H156))</f>
        <v>0.26923076923076922</v>
      </c>
      <c r="L156" s="23">
        <v>134</v>
      </c>
      <c r="M156" s="23">
        <v>13</v>
      </c>
      <c r="N156" s="23">
        <v>2</v>
      </c>
      <c r="O156" s="23">
        <v>0</v>
      </c>
      <c r="P156" s="23">
        <v>0</v>
      </c>
      <c r="Q156" s="23">
        <v>12</v>
      </c>
      <c r="R156" s="23">
        <v>70</v>
      </c>
      <c r="S156" s="23">
        <v>0</v>
      </c>
      <c r="T156" s="23">
        <v>0</v>
      </c>
      <c r="U156" s="24">
        <f>IF((L156-P156-R156)=0,0,(M156-P156)/(L156-P156-R156))</f>
        <v>0.203125</v>
      </c>
      <c r="V156" s="25">
        <f>K156-U156</f>
        <v>6.6105769230769218E-2</v>
      </c>
      <c r="W156" s="26">
        <f>(K156-U156)*(B156-F156-H156)</f>
        <v>1.7187499999999996</v>
      </c>
      <c r="X156" s="26">
        <f>W156*IF((M156-P156)=0,1,(M156-P156+N156+2*O156)/(M156-P156))</f>
        <v>1.9831730769230762</v>
      </c>
      <c r="Y156" s="27">
        <f>IF(B156=0,0,C156/B156)</f>
        <v>0.14285714285714285</v>
      </c>
      <c r="Z156" s="27">
        <f>IF((B156+G156+I156+J156)=0,0,(C156+G156+I156)/(B156+G156+I156+J156))</f>
        <v>0.26315789473684209</v>
      </c>
      <c r="AA156" s="27">
        <f>IF(B156=0,0,(C156+D156+2*E156+3*F156)/B156)</f>
        <v>0.14285714285714285</v>
      </c>
      <c r="AB156" s="27">
        <f>Z156+AA156</f>
        <v>0.40601503759398494</v>
      </c>
      <c r="AC156" s="28">
        <f>IF(B156=0,0,(C156-W156)/B156)</f>
        <v>0.10778061224489796</v>
      </c>
      <c r="AD156" s="28">
        <f>IF((B156+G156+I156+J156)=0,0,(C156-W156+G156+I156)/(B156+G156+I156+J156))</f>
        <v>0.23300438596491227</v>
      </c>
      <c r="AE156" s="28">
        <f>IF(B156=0,0,(C156-X156+D156+2*E156+3*F156)/B156)</f>
        <v>0.10238422291993721</v>
      </c>
      <c r="AF156" s="28">
        <f>AD156+AE156</f>
        <v>0.33538860888484945</v>
      </c>
      <c r="AG156" s="29">
        <f>AB156-AF156</f>
        <v>7.0626428709135491E-2</v>
      </c>
    </row>
    <row r="157" spans="1:33">
      <c r="A157" s="32" t="s">
        <v>632</v>
      </c>
      <c r="B157" s="21">
        <v>514</v>
      </c>
      <c r="C157" s="21">
        <v>147</v>
      </c>
      <c r="D157" s="21">
        <v>43</v>
      </c>
      <c r="E157" s="21">
        <v>1</v>
      </c>
      <c r="F157" s="21">
        <v>20</v>
      </c>
      <c r="G157" s="21">
        <v>60</v>
      </c>
      <c r="H157" s="21">
        <v>130</v>
      </c>
      <c r="I157" s="21">
        <v>4</v>
      </c>
      <c r="J157" s="21">
        <v>9</v>
      </c>
      <c r="K157" s="22">
        <f>IF((B157-F157-H157)=0,0,(C157-F157)/(B157-F157-H157))</f>
        <v>0.34890109890109888</v>
      </c>
      <c r="L157" s="23">
        <v>670</v>
      </c>
      <c r="M157" s="23">
        <v>186</v>
      </c>
      <c r="N157" s="23">
        <v>52</v>
      </c>
      <c r="O157" s="23">
        <v>2</v>
      </c>
      <c r="P157" s="23">
        <v>28</v>
      </c>
      <c r="Q157" s="23">
        <v>80</v>
      </c>
      <c r="R157" s="23">
        <v>183</v>
      </c>
      <c r="S157" s="23">
        <v>4</v>
      </c>
      <c r="T157" s="23">
        <v>10</v>
      </c>
      <c r="U157" s="24">
        <f>IF((L157-P157-R157)=0,0,(M157-P157)/(L157-P157-R157))</f>
        <v>0.34422657952069718</v>
      </c>
      <c r="V157" s="25">
        <f>K157-U157</f>
        <v>4.6745193804016982E-3</v>
      </c>
      <c r="W157" s="26">
        <f>(K157-U157)*(B157-F157-H157)</f>
        <v>1.7015250544662182</v>
      </c>
      <c r="X157" s="26">
        <f>W157*IF((M157-P157)=0,1,(M157-P157+N157+2*O157)/(M157-P157))</f>
        <v>2.3045972256694345</v>
      </c>
      <c r="Y157" s="27">
        <f>IF(B157=0,0,C157/B157)</f>
        <v>0.28599221789883267</v>
      </c>
      <c r="Z157" s="27">
        <f>IF((B157+G157+I157+J157)=0,0,(C157+G157+I157)/(B157+G157+I157+J157))</f>
        <v>0.35945485519591142</v>
      </c>
      <c r="AA157" s="27">
        <f>IF(B157=0,0,(C157+D157+2*E157+3*F157)/B157)</f>
        <v>0.49027237354085601</v>
      </c>
      <c r="AB157" s="27">
        <f>Z157+AA157</f>
        <v>0.84972722873676743</v>
      </c>
      <c r="AC157" s="28">
        <f>IF(B157=0,0,(C157-W157)/B157)</f>
        <v>0.28268185787068828</v>
      </c>
      <c r="AD157" s="28">
        <f>IF((B157+G157+I157+J157)=0,0,(C157-W157+G157+I157)/(B157+G157+I157+J157))</f>
        <v>0.35655617537569639</v>
      </c>
      <c r="AE157" s="28">
        <f>IF(B157=0,0,(C157-X157+D157+2*E157+3*F157)/B157)</f>
        <v>0.48578872135083767</v>
      </c>
      <c r="AF157" s="28">
        <f>AD157+AE157</f>
        <v>0.84234489672653412</v>
      </c>
      <c r="AG157" s="29">
        <f>AB157-AF157</f>
        <v>7.3823320102333057E-3</v>
      </c>
    </row>
    <row r="158" spans="1:33">
      <c r="A158" s="32" t="s">
        <v>421</v>
      </c>
      <c r="B158" s="21">
        <v>221</v>
      </c>
      <c r="C158" s="21">
        <v>53</v>
      </c>
      <c r="D158" s="21">
        <v>6</v>
      </c>
      <c r="E158" s="21">
        <v>1</v>
      </c>
      <c r="F158" s="21">
        <v>9</v>
      </c>
      <c r="G158" s="21">
        <v>29</v>
      </c>
      <c r="H158" s="21">
        <v>60</v>
      </c>
      <c r="I158" s="21">
        <v>2</v>
      </c>
      <c r="J158" s="21">
        <v>1</v>
      </c>
      <c r="K158" s="22">
        <f>IF((B158-F158-H158)=0,0,(C158-F158)/(B158-F158-H158))</f>
        <v>0.28947368421052633</v>
      </c>
      <c r="L158" s="23">
        <v>1650</v>
      </c>
      <c r="M158" s="23">
        <v>389</v>
      </c>
      <c r="N158" s="23">
        <v>78</v>
      </c>
      <c r="O158" s="23">
        <v>10</v>
      </c>
      <c r="P158" s="23">
        <v>72</v>
      </c>
      <c r="Q158" s="23">
        <v>270</v>
      </c>
      <c r="R158" s="23">
        <v>439</v>
      </c>
      <c r="S158" s="23">
        <v>42</v>
      </c>
      <c r="T158" s="23">
        <v>17</v>
      </c>
      <c r="U158" s="24">
        <f>IF((L158-P158-R158)=0,0,(M158-P158)/(L158-P158-R158))</f>
        <v>0.27831431079894642</v>
      </c>
      <c r="V158" s="25">
        <f>K158-U158</f>
        <v>1.1159373411579909E-2</v>
      </c>
      <c r="W158" s="26">
        <f>(K158-U158)*(B158-F158-H158)</f>
        <v>1.6962247585601462</v>
      </c>
      <c r="X158" s="26">
        <f>W158*IF((M158-P158)=0,1,(M158-P158+N158+2*O158)/(M158-P158))</f>
        <v>2.220609699692305</v>
      </c>
      <c r="Y158" s="27">
        <f>IF(B158=0,0,C158/B158)</f>
        <v>0.23981900452488689</v>
      </c>
      <c r="Z158" s="27">
        <f>IF((B158+G158+I158+J158)=0,0,(C158+G158+I158)/(B158+G158+I158+J158))</f>
        <v>0.33201581027667987</v>
      </c>
      <c r="AA158" s="27">
        <f>IF(B158=0,0,(C158+D158+2*E158+3*F158)/B158)</f>
        <v>0.39819004524886875</v>
      </c>
      <c r="AB158" s="27">
        <f>Z158+AA158</f>
        <v>0.73020585552554862</v>
      </c>
      <c r="AC158" s="28">
        <f>IF(B158=0,0,(C158-W158)/B158)</f>
        <v>0.23214377937303099</v>
      </c>
      <c r="AD158" s="28">
        <f>IF((B158+G158+I158+J158)=0,0,(C158-W158+G158+I158)/(B158+G158+I158+J158))</f>
        <v>0.32531136459067134</v>
      </c>
      <c r="AE158" s="28">
        <f>IF(B158=0,0,(C158-X158+D158+2*E158+3*F158)/B158)</f>
        <v>0.3881420375579534</v>
      </c>
      <c r="AF158" s="28">
        <f>AD158+AE158</f>
        <v>0.71345340214862474</v>
      </c>
      <c r="AG158" s="29">
        <f>AB158-AF158</f>
        <v>1.6752453376923881E-2</v>
      </c>
    </row>
    <row r="159" spans="1:33">
      <c r="A159" s="32" t="s">
        <v>128</v>
      </c>
      <c r="B159" s="21">
        <v>42</v>
      </c>
      <c r="C159" s="21">
        <v>8</v>
      </c>
      <c r="D159" s="21">
        <v>1</v>
      </c>
      <c r="E159" s="21">
        <v>0</v>
      </c>
      <c r="F159" s="21">
        <v>0</v>
      </c>
      <c r="G159" s="21">
        <v>0</v>
      </c>
      <c r="H159" s="21">
        <v>18</v>
      </c>
      <c r="I159" s="21">
        <v>0</v>
      </c>
      <c r="J159" s="21">
        <v>1</v>
      </c>
      <c r="K159" s="22">
        <f>IF((B159-F159-H159)=0,0,(C159-F159)/(B159-F159-H159))</f>
        <v>0.33333333333333331</v>
      </c>
      <c r="L159" s="23">
        <v>339</v>
      </c>
      <c r="M159" s="23">
        <v>48</v>
      </c>
      <c r="N159" s="23">
        <v>8</v>
      </c>
      <c r="O159" s="23">
        <v>0</v>
      </c>
      <c r="P159" s="23">
        <v>2</v>
      </c>
      <c r="Q159" s="23">
        <v>19</v>
      </c>
      <c r="R159" s="23">
        <v>162</v>
      </c>
      <c r="S159" s="23">
        <v>1</v>
      </c>
      <c r="T159" s="23">
        <v>1</v>
      </c>
      <c r="U159" s="24">
        <f>IF((L159-P159-R159)=0,0,(M159-P159)/(L159-P159-R159))</f>
        <v>0.26285714285714284</v>
      </c>
      <c r="V159" s="25">
        <f>K159-U159</f>
        <v>7.047619047619047E-2</v>
      </c>
      <c r="W159" s="26">
        <f>(K159-U159)*(B159-F159-H159)</f>
        <v>1.6914285714285713</v>
      </c>
      <c r="X159" s="26">
        <f>W159*IF((M159-P159)=0,1,(M159-P159+N159+2*O159)/(M159-P159))</f>
        <v>1.9855900621118012</v>
      </c>
      <c r="Y159" s="27">
        <f>IF(B159=0,0,C159/B159)</f>
        <v>0.19047619047619047</v>
      </c>
      <c r="Z159" s="27">
        <f>IF((B159+G159+I159+J159)=0,0,(C159+G159+I159)/(B159+G159+I159+J159))</f>
        <v>0.18604651162790697</v>
      </c>
      <c r="AA159" s="27">
        <f>IF(B159=0,0,(C159+D159+2*E159+3*F159)/B159)</f>
        <v>0.21428571428571427</v>
      </c>
      <c r="AB159" s="27">
        <f>Z159+AA159</f>
        <v>0.40033222591362128</v>
      </c>
      <c r="AC159" s="28">
        <f>IF(B159=0,0,(C159-W159)/B159)</f>
        <v>0.15020408163265306</v>
      </c>
      <c r="AD159" s="28">
        <f>IF((B159+G159+I159+J159)=0,0,(C159-W159+G159+I159)/(B159+G159+I159+J159))</f>
        <v>0.1467109634551495</v>
      </c>
      <c r="AE159" s="28">
        <f>IF(B159=0,0,(C159-X159+D159+2*E159+3*F159)/B159)</f>
        <v>0.16700976042590948</v>
      </c>
      <c r="AF159" s="28">
        <f>AD159+AE159</f>
        <v>0.31372072388105898</v>
      </c>
      <c r="AG159" s="29">
        <f>AB159-AF159</f>
        <v>8.6611502032562293E-2</v>
      </c>
    </row>
    <row r="160" spans="1:33">
      <c r="A160" s="32" t="s">
        <v>482</v>
      </c>
      <c r="B160" s="21">
        <v>179</v>
      </c>
      <c r="C160" s="21">
        <v>47</v>
      </c>
      <c r="D160" s="21">
        <v>14</v>
      </c>
      <c r="E160" s="21">
        <v>2</v>
      </c>
      <c r="F160" s="21">
        <v>3</v>
      </c>
      <c r="G160" s="21">
        <v>25</v>
      </c>
      <c r="H160" s="21">
        <v>45</v>
      </c>
      <c r="I160" s="21">
        <v>5</v>
      </c>
      <c r="J160" s="21">
        <v>2</v>
      </c>
      <c r="K160" s="22">
        <f>IF((B160-F160-H160)=0,0,(C160-F160)/(B160-F160-H160))</f>
        <v>0.33587786259541985</v>
      </c>
      <c r="L160" s="23">
        <v>221</v>
      </c>
      <c r="M160" s="23">
        <v>56</v>
      </c>
      <c r="N160" s="23">
        <v>16</v>
      </c>
      <c r="O160" s="23">
        <v>3</v>
      </c>
      <c r="P160" s="23">
        <v>4</v>
      </c>
      <c r="Q160" s="23">
        <v>30</v>
      </c>
      <c r="R160" s="23">
        <v>56</v>
      </c>
      <c r="S160" s="23">
        <v>6</v>
      </c>
      <c r="T160" s="23">
        <v>3</v>
      </c>
      <c r="U160" s="24">
        <f>IF((L160-P160-R160)=0,0,(M160-P160)/(L160-P160-R160))</f>
        <v>0.32298136645962733</v>
      </c>
      <c r="V160" s="25">
        <f>K160-U160</f>
        <v>1.2896496135792523E-2</v>
      </c>
      <c r="W160" s="26">
        <f>(K160-U160)*(B160-F160-H160)</f>
        <v>1.6894409937888206</v>
      </c>
      <c r="X160" s="26">
        <f>W160*IF((M160-P160)=0,1,(M160-P160+N160+2*O160)/(M160-P160))</f>
        <v>2.4042044911610141</v>
      </c>
      <c r="Y160" s="27">
        <f>IF(B160=0,0,C160/B160)</f>
        <v>0.26256983240223464</v>
      </c>
      <c r="Z160" s="27">
        <f>IF((B160+G160+I160+J160)=0,0,(C160+G160+I160)/(B160+G160+I160+J160))</f>
        <v>0.36492890995260663</v>
      </c>
      <c r="AA160" s="27">
        <f>IF(B160=0,0,(C160+D160+2*E160+3*F160)/B160)</f>
        <v>0.41340782122905029</v>
      </c>
      <c r="AB160" s="27">
        <f>Z160+AA160</f>
        <v>0.77833673118165692</v>
      </c>
      <c r="AC160" s="28">
        <f>IF(B160=0,0,(C160-W160)/B160)</f>
        <v>0.25313161455983901</v>
      </c>
      <c r="AD160" s="28">
        <f>IF((B160+G160+I160+J160)=0,0,(C160-W160+G160+I160)/(B160+G160+I160+J160))</f>
        <v>0.35692208059815722</v>
      </c>
      <c r="AE160" s="28">
        <f>IF(B160=0,0,(C160-X160+D160+2*E160+3*F160)/B160)</f>
        <v>0.39997651122256417</v>
      </c>
      <c r="AF160" s="28">
        <f>AD160+AE160</f>
        <v>0.75689859182072139</v>
      </c>
      <c r="AG160" s="29">
        <f>AB160-AF160</f>
        <v>2.1438139360935526E-2</v>
      </c>
    </row>
    <row r="161" spans="1:33">
      <c r="A161" s="32" t="s">
        <v>652</v>
      </c>
      <c r="B161" s="21">
        <v>229</v>
      </c>
      <c r="C161" s="21">
        <v>68</v>
      </c>
      <c r="D161" s="21">
        <v>12</v>
      </c>
      <c r="E161" s="21">
        <v>4</v>
      </c>
      <c r="F161" s="21">
        <v>2</v>
      </c>
      <c r="G161" s="21">
        <v>13</v>
      </c>
      <c r="H161" s="21">
        <v>42</v>
      </c>
      <c r="I161" s="21">
        <v>0</v>
      </c>
      <c r="J161" s="21">
        <v>2</v>
      </c>
      <c r="K161" s="22">
        <f>IF((B161-F161-H161)=0,0,(C161-F161)/(B161-F161-H161))</f>
        <v>0.35675675675675678</v>
      </c>
      <c r="L161" s="23">
        <v>289</v>
      </c>
      <c r="M161" s="23">
        <v>83</v>
      </c>
      <c r="N161" s="23">
        <v>14</v>
      </c>
      <c r="O161" s="23">
        <v>4</v>
      </c>
      <c r="P161" s="23">
        <v>2</v>
      </c>
      <c r="Q161" s="23">
        <v>14</v>
      </c>
      <c r="R161" s="23">
        <v>54</v>
      </c>
      <c r="S161" s="23">
        <v>0</v>
      </c>
      <c r="T161" s="23">
        <v>2</v>
      </c>
      <c r="U161" s="24">
        <f>IF((L161-P161-R161)=0,0,(M161-P161)/(L161-P161-R161))</f>
        <v>0.34763948497854075</v>
      </c>
      <c r="V161" s="25">
        <f>K161-U161</f>
        <v>9.1172717782160295E-3</v>
      </c>
      <c r="W161" s="26">
        <f>(K161-U161)*(B161-F161-H161)</f>
        <v>1.6866952789699654</v>
      </c>
      <c r="X161" s="26">
        <f>W161*IF((M161-P161)=0,1,(M161-P161+N161+2*O161)/(M161-P161))</f>
        <v>2.1448100460976103</v>
      </c>
      <c r="Y161" s="27">
        <f>IF(B161=0,0,C161/B161)</f>
        <v>0.29694323144104806</v>
      </c>
      <c r="Z161" s="27">
        <f>IF((B161+G161+I161+J161)=0,0,(C161+G161+I161)/(B161+G161+I161+J161))</f>
        <v>0.33196721311475408</v>
      </c>
      <c r="AA161" s="27">
        <f>IF(B161=0,0,(C161+D161+2*E161+3*F161)/B161)</f>
        <v>0.41048034934497818</v>
      </c>
      <c r="AB161" s="27">
        <f>Z161+AA161</f>
        <v>0.7424475624597322</v>
      </c>
      <c r="AC161" s="28">
        <f>IF(B161=0,0,(C161-W161)/B161)</f>
        <v>0.28957774987349361</v>
      </c>
      <c r="AD161" s="28">
        <f>IF((B161+G161+I161+J161)=0,0,(C161-W161+G161+I161)/(B161+G161+I161+J161))</f>
        <v>0.32505452754520509</v>
      </c>
      <c r="AE161" s="28">
        <f>IF(B161=0,0,(C161-X161+D161+2*E161+3*F161)/B161)</f>
        <v>0.40111436661092748</v>
      </c>
      <c r="AF161" s="28">
        <f>AD161+AE161</f>
        <v>0.72616889415613262</v>
      </c>
      <c r="AG161" s="29">
        <f>AB161-AF161</f>
        <v>1.6278668303599586E-2</v>
      </c>
    </row>
    <row r="162" spans="1:33">
      <c r="A162" s="32" t="s">
        <v>322</v>
      </c>
      <c r="B162" s="21">
        <v>266</v>
      </c>
      <c r="C162" s="21">
        <v>64</v>
      </c>
      <c r="D162" s="21">
        <v>14</v>
      </c>
      <c r="E162" s="21">
        <v>1</v>
      </c>
      <c r="F162" s="21">
        <v>7</v>
      </c>
      <c r="G162" s="21">
        <v>27</v>
      </c>
      <c r="H162" s="21">
        <v>61</v>
      </c>
      <c r="I162" s="21">
        <v>2</v>
      </c>
      <c r="J162" s="21">
        <v>1</v>
      </c>
      <c r="K162" s="22">
        <f>IF((B162-F162-H162)=0,0,(C162-F162)/(B162-F162-H162))</f>
        <v>0.2878787878787879</v>
      </c>
      <c r="L162" s="23">
        <v>2587</v>
      </c>
      <c r="M162" s="23">
        <v>642</v>
      </c>
      <c r="N162" s="23">
        <v>154</v>
      </c>
      <c r="O162" s="23">
        <v>15</v>
      </c>
      <c r="P162" s="23">
        <v>88</v>
      </c>
      <c r="Q162" s="23">
        <v>297</v>
      </c>
      <c r="R162" s="23">
        <v>518</v>
      </c>
      <c r="S162" s="23">
        <v>50</v>
      </c>
      <c r="T162" s="23">
        <v>17</v>
      </c>
      <c r="U162" s="24">
        <f>IF((L162-P162-R162)=0,0,(M162-P162)/(L162-P162-R162))</f>
        <v>0.2796567390206966</v>
      </c>
      <c r="V162" s="25">
        <f>K162-U162</f>
        <v>8.222048858091302E-3</v>
      </c>
      <c r="W162" s="26">
        <f>(K162-U162)*(B162-F162-H162)</f>
        <v>1.6279656739020778</v>
      </c>
      <c r="X162" s="26">
        <f>W162*IF((M162-P162)=0,1,(M162-P162+N162+2*O162)/(M162-P162))</f>
        <v>2.168661854403851</v>
      </c>
      <c r="Y162" s="27">
        <f>IF(B162=0,0,C162/B162)</f>
        <v>0.24060150375939848</v>
      </c>
      <c r="Z162" s="27">
        <f>IF((B162+G162+I162+J162)=0,0,(C162+G162+I162)/(B162+G162+I162+J162))</f>
        <v>0.3141891891891892</v>
      </c>
      <c r="AA162" s="27">
        <f>IF(B162=0,0,(C162+D162+2*E162+3*F162)/B162)</f>
        <v>0.37969924812030076</v>
      </c>
      <c r="AB162" s="27">
        <f>Z162+AA162</f>
        <v>0.69388843730949001</v>
      </c>
      <c r="AC162" s="28">
        <f>IF(B162=0,0,(C162-W162)/B162)</f>
        <v>0.23448133205299973</v>
      </c>
      <c r="AD162" s="28">
        <f>IF((B162+G162+I162+J162)=0,0,(C162-W162+G162+I162)/(B162+G162+I162+J162))</f>
        <v>0.30868930515573623</v>
      </c>
      <c r="AE162" s="28">
        <f>IF(B162=0,0,(C162-X162+D162+2*E162+3*F162)/B162)</f>
        <v>0.37154638400600054</v>
      </c>
      <c r="AF162" s="28">
        <f>AD162+AE162</f>
        <v>0.68023568916173671</v>
      </c>
      <c r="AG162" s="29">
        <f>AB162-AF162</f>
        <v>1.3652748147753302E-2</v>
      </c>
    </row>
    <row r="163" spans="1:33">
      <c r="A163" s="32" t="s">
        <v>403</v>
      </c>
      <c r="B163" s="21">
        <v>147</v>
      </c>
      <c r="C163" s="21">
        <v>36</v>
      </c>
      <c r="D163" s="21">
        <v>6</v>
      </c>
      <c r="E163" s="21">
        <v>0</v>
      </c>
      <c r="F163" s="21">
        <v>4</v>
      </c>
      <c r="G163" s="21">
        <v>22</v>
      </c>
      <c r="H163" s="21">
        <v>44</v>
      </c>
      <c r="I163" s="21">
        <v>6</v>
      </c>
      <c r="J163" s="21">
        <v>0</v>
      </c>
      <c r="K163" s="22">
        <f>IF((B163-F163-H163)=0,0,(C163-F163)/(B163-F163-H163))</f>
        <v>0.32323232323232326</v>
      </c>
      <c r="L163" s="23">
        <v>3579</v>
      </c>
      <c r="M163" s="23">
        <v>909</v>
      </c>
      <c r="N163" s="23">
        <v>187</v>
      </c>
      <c r="O163" s="23">
        <v>13</v>
      </c>
      <c r="P163" s="23">
        <v>121</v>
      </c>
      <c r="Q163" s="23">
        <v>471</v>
      </c>
      <c r="R163" s="23">
        <v>890</v>
      </c>
      <c r="S163" s="23">
        <v>75</v>
      </c>
      <c r="T163" s="23">
        <v>20</v>
      </c>
      <c r="U163" s="24">
        <f>IF((L163-P163-R163)=0,0,(M163-P163)/(L163-P163-R163))</f>
        <v>0.30685358255451711</v>
      </c>
      <c r="V163" s="25">
        <f>K163-U163</f>
        <v>1.6378740677806147E-2</v>
      </c>
      <c r="W163" s="26">
        <f>(K163-U163)*(B163-F163-H163)</f>
        <v>1.6214953271028085</v>
      </c>
      <c r="X163" s="26">
        <f>W163*IF((M163-P163)=0,1,(M163-P163+N163+2*O163)/(M163-P163))</f>
        <v>2.0597929218653697</v>
      </c>
      <c r="Y163" s="27">
        <f>IF(B163=0,0,C163/B163)</f>
        <v>0.24489795918367346</v>
      </c>
      <c r="Z163" s="27">
        <f>IF((B163+G163+I163+J163)=0,0,(C163+G163+I163)/(B163+G163+I163+J163))</f>
        <v>0.36571428571428571</v>
      </c>
      <c r="AA163" s="27">
        <f>IF(B163=0,0,(C163+D163+2*E163+3*F163)/B163)</f>
        <v>0.36734693877551022</v>
      </c>
      <c r="AB163" s="27">
        <f>Z163+AA163</f>
        <v>0.73306122448979594</v>
      </c>
      <c r="AC163" s="28">
        <f>IF(B163=0,0,(C163-W163)/B163)</f>
        <v>0.23386737872719179</v>
      </c>
      <c r="AD163" s="28">
        <f>IF((B163+G163+I163+J163)=0,0,(C163-W163+G163+I163)/(B163+G163+I163+J163))</f>
        <v>0.35644859813084112</v>
      </c>
      <c r="AE163" s="28">
        <f>IF(B163=0,0,(C163-X163+D163+2*E163+3*F163)/B163)</f>
        <v>0.35333474202812676</v>
      </c>
      <c r="AF163" s="28">
        <f>AD163+AE163</f>
        <v>0.70978334015896793</v>
      </c>
      <c r="AG163" s="29">
        <f>AB163-AF163</f>
        <v>2.3277884330828003E-2</v>
      </c>
    </row>
    <row r="164" spans="1:33">
      <c r="A164" s="32" t="s">
        <v>410</v>
      </c>
      <c r="B164" s="21">
        <v>505</v>
      </c>
      <c r="C164" s="21">
        <v>135</v>
      </c>
      <c r="D164" s="21">
        <v>26</v>
      </c>
      <c r="E164" s="21">
        <v>2</v>
      </c>
      <c r="F164" s="21">
        <v>19</v>
      </c>
      <c r="G164" s="21">
        <v>49</v>
      </c>
      <c r="H164" s="21">
        <v>102</v>
      </c>
      <c r="I164" s="21">
        <v>6</v>
      </c>
      <c r="J164" s="21">
        <v>10</v>
      </c>
      <c r="K164" s="22">
        <f>IF((B164-F164-H164)=0,0,(C164-F164)/(B164-F164-H164))</f>
        <v>0.30208333333333331</v>
      </c>
      <c r="L164" s="23">
        <v>4254</v>
      </c>
      <c r="M164" s="23">
        <v>1190</v>
      </c>
      <c r="N164" s="23">
        <v>257</v>
      </c>
      <c r="O164" s="23">
        <v>16</v>
      </c>
      <c r="P164" s="23">
        <v>204</v>
      </c>
      <c r="Q164" s="23">
        <v>464</v>
      </c>
      <c r="R164" s="23">
        <v>741</v>
      </c>
      <c r="S164" s="23">
        <v>31</v>
      </c>
      <c r="T164" s="23">
        <v>58</v>
      </c>
      <c r="U164" s="24">
        <f>IF((L164-P164-R164)=0,0,(M164-P164)/(L164-P164-R164))</f>
        <v>0.29797521909942581</v>
      </c>
      <c r="V164" s="25">
        <f>K164-U164</f>
        <v>4.1081142339075005E-3</v>
      </c>
      <c r="W164" s="26">
        <f>(K164-U164)*(B164-F164-H164)</f>
        <v>1.5775158658204802</v>
      </c>
      <c r="X164" s="26">
        <f>W164*IF((M164-P164)=0,1,(M164-P164+N164+2*O164)/(M164-P164))</f>
        <v>2.0398912058023453</v>
      </c>
      <c r="Y164" s="27">
        <f>IF(B164=0,0,C164/B164)</f>
        <v>0.26732673267326734</v>
      </c>
      <c r="Z164" s="27">
        <f>IF((B164+G164+I164+J164)=0,0,(C164+G164+I164)/(B164+G164+I164+J164))</f>
        <v>0.33333333333333331</v>
      </c>
      <c r="AA164" s="27">
        <f>IF(B164=0,0,(C164+D164+2*E164+3*F164)/B164)</f>
        <v>0.43960396039603961</v>
      </c>
      <c r="AB164" s="27">
        <f>Z164+AA164</f>
        <v>0.77293729372937292</v>
      </c>
      <c r="AC164" s="28">
        <f>IF(B164=0,0,(C164-W164)/B164)</f>
        <v>0.26420293887956336</v>
      </c>
      <c r="AD164" s="28">
        <f>IF((B164+G164+I164+J164)=0,0,(C164-W164+G164+I164)/(B164+G164+I164+J164))</f>
        <v>0.33056576163891144</v>
      </c>
      <c r="AE164" s="28">
        <f>IF(B164=0,0,(C164-X164+D164+2*E164+3*F164)/B164)</f>
        <v>0.43556457186969832</v>
      </c>
      <c r="AF164" s="28">
        <f>AD164+AE164</f>
        <v>0.76613033350860982</v>
      </c>
      <c r="AG164" s="29">
        <f>AB164-AF164</f>
        <v>6.806960220763103E-3</v>
      </c>
    </row>
    <row r="165" spans="1:33">
      <c r="A165" s="32" t="s">
        <v>254</v>
      </c>
      <c r="B165" s="21">
        <v>122</v>
      </c>
      <c r="C165" s="21">
        <v>31</v>
      </c>
      <c r="D165" s="21">
        <v>12</v>
      </c>
      <c r="E165" s="21">
        <v>1</v>
      </c>
      <c r="F165" s="21">
        <v>1</v>
      </c>
      <c r="G165" s="21">
        <v>6</v>
      </c>
      <c r="H165" s="21">
        <v>42</v>
      </c>
      <c r="I165" s="21">
        <v>1</v>
      </c>
      <c r="J165" s="21">
        <v>1</v>
      </c>
      <c r="K165" s="22">
        <f>IF((B165-F165-H165)=0,0,(C165-F165)/(B165-F165-H165))</f>
        <v>0.379746835443038</v>
      </c>
      <c r="L165" s="23">
        <v>281</v>
      </c>
      <c r="M165" s="23">
        <v>72</v>
      </c>
      <c r="N165" s="23">
        <v>24</v>
      </c>
      <c r="O165" s="23">
        <v>2</v>
      </c>
      <c r="P165" s="23">
        <v>4</v>
      </c>
      <c r="Q165" s="23">
        <v>19</v>
      </c>
      <c r="R165" s="23">
        <v>88</v>
      </c>
      <c r="S165" s="23">
        <v>3</v>
      </c>
      <c r="T165" s="23">
        <v>1</v>
      </c>
      <c r="U165" s="24">
        <f>IF((L165-P165-R165)=0,0,(M165-P165)/(L165-P165-R165))</f>
        <v>0.35978835978835977</v>
      </c>
      <c r="V165" s="25">
        <f>K165-U165</f>
        <v>1.9958475654678232E-2</v>
      </c>
      <c r="W165" s="26">
        <f>(K165-U165)*(B165-F165-H165)</f>
        <v>1.5767195767195803</v>
      </c>
      <c r="X165" s="26">
        <f>W165*IF((M165-P165)=0,1,(M165-P165+N165+2*O165)/(M165-P165))</f>
        <v>2.2259570494864667</v>
      </c>
      <c r="Y165" s="27">
        <f>IF(B165=0,0,C165/B165)</f>
        <v>0.25409836065573771</v>
      </c>
      <c r="Z165" s="27">
        <f>IF((B165+G165+I165+J165)=0,0,(C165+G165+I165)/(B165+G165+I165+J165))</f>
        <v>0.29230769230769232</v>
      </c>
      <c r="AA165" s="27">
        <f>IF(B165=0,0,(C165+D165+2*E165+3*F165)/B165)</f>
        <v>0.39344262295081966</v>
      </c>
      <c r="AB165" s="27">
        <f>Z165+AA165</f>
        <v>0.68575031525851204</v>
      </c>
      <c r="AC165" s="28">
        <f>IF(B165=0,0,(C165-W165)/B165)</f>
        <v>0.24117442969901984</v>
      </c>
      <c r="AD165" s="28">
        <f>IF((B165+G165+I165+J165)=0,0,(C165-W165+G165+I165)/(B165+G165+I165+J165))</f>
        <v>0.28017908017908011</v>
      </c>
      <c r="AE165" s="28">
        <f>IF(B165=0,0,(C165-X165+D165+2*E165+3*F165)/B165)</f>
        <v>0.37519707336486502</v>
      </c>
      <c r="AF165" s="28">
        <f>AD165+AE165</f>
        <v>0.65537615354394507</v>
      </c>
      <c r="AG165" s="29">
        <f>AB165-AF165</f>
        <v>3.0374161714566972E-2</v>
      </c>
    </row>
    <row r="166" spans="1:33">
      <c r="A166" s="32" t="s">
        <v>266</v>
      </c>
      <c r="B166" s="21">
        <v>56</v>
      </c>
      <c r="C166" s="21">
        <v>9</v>
      </c>
      <c r="D166" s="21">
        <v>3</v>
      </c>
      <c r="E166" s="21">
        <v>0</v>
      </c>
      <c r="F166" s="21">
        <v>0</v>
      </c>
      <c r="G166" s="21">
        <v>4</v>
      </c>
      <c r="H166" s="21">
        <v>27</v>
      </c>
      <c r="I166" s="21">
        <v>0</v>
      </c>
      <c r="J166" s="21">
        <v>0</v>
      </c>
      <c r="K166" s="22">
        <f>IF((B166-F166-H166)=0,0,(C166-F166)/(B166-F166-H166))</f>
        <v>0.31034482758620691</v>
      </c>
      <c r="L166" s="23">
        <v>319</v>
      </c>
      <c r="M166" s="23">
        <v>45</v>
      </c>
      <c r="N166" s="23">
        <v>10</v>
      </c>
      <c r="O166" s="23">
        <v>0</v>
      </c>
      <c r="P166" s="23">
        <v>1</v>
      </c>
      <c r="Q166" s="23">
        <v>15</v>
      </c>
      <c r="R166" s="23">
        <v>147</v>
      </c>
      <c r="S166" s="23">
        <v>1</v>
      </c>
      <c r="T166" s="23">
        <v>0</v>
      </c>
      <c r="U166" s="24">
        <f>IF((L166-P166-R166)=0,0,(M166-P166)/(L166-P166-R166))</f>
        <v>0.25730994152046782</v>
      </c>
      <c r="V166" s="25">
        <f>K166-U166</f>
        <v>5.3034886065739084E-2</v>
      </c>
      <c r="W166" s="26">
        <f>(K166-U166)*(B166-F166-H166)</f>
        <v>1.5380116959064334</v>
      </c>
      <c r="X166" s="26">
        <f>W166*IF((M166-P166)=0,1,(M166-P166+N166+2*O166)/(M166-P166))</f>
        <v>1.887559808612441</v>
      </c>
      <c r="Y166" s="27">
        <f>IF(B166=0,0,C166/B166)</f>
        <v>0.16071428571428573</v>
      </c>
      <c r="Z166" s="27">
        <f>IF((B166+G166+I166+J166)=0,0,(C166+G166+I166)/(B166+G166+I166+J166))</f>
        <v>0.21666666666666667</v>
      </c>
      <c r="AA166" s="27">
        <f>IF(B166=0,0,(C166+D166+2*E166+3*F166)/B166)</f>
        <v>0.21428571428571427</v>
      </c>
      <c r="AB166" s="27">
        <f>Z166+AA166</f>
        <v>0.43095238095238098</v>
      </c>
      <c r="AC166" s="28">
        <f>IF(B166=0,0,(C166-W166)/B166)</f>
        <v>0.13324979114452798</v>
      </c>
      <c r="AD166" s="28">
        <f>IF((B166+G166+I166+J166)=0,0,(C166-W166+G166+I166)/(B166+G166+I166+J166))</f>
        <v>0.19103313840155944</v>
      </c>
      <c r="AE166" s="28">
        <f>IF(B166=0,0,(C166-X166+D166+2*E166+3*F166)/B166)</f>
        <v>0.1805792891319207</v>
      </c>
      <c r="AF166" s="28">
        <f>AD166+AE166</f>
        <v>0.37161242753348012</v>
      </c>
      <c r="AG166" s="29">
        <f>AB166-AF166</f>
        <v>5.9339953418900859E-2</v>
      </c>
    </row>
    <row r="167" spans="1:33">
      <c r="A167" s="32" t="s">
        <v>469</v>
      </c>
      <c r="B167" s="21">
        <v>116</v>
      </c>
      <c r="C167" s="21">
        <v>25</v>
      </c>
      <c r="D167" s="21">
        <v>6</v>
      </c>
      <c r="E167" s="21">
        <v>2</v>
      </c>
      <c r="F167" s="21">
        <v>3</v>
      </c>
      <c r="G167" s="21">
        <v>9</v>
      </c>
      <c r="H167" s="21">
        <v>35</v>
      </c>
      <c r="I167" s="21">
        <v>2</v>
      </c>
      <c r="J167" s="21">
        <v>1</v>
      </c>
      <c r="K167" s="22">
        <f>IF((B167-F167-H167)=0,0,(C167-F167)/(B167-F167-H167))</f>
        <v>0.28205128205128205</v>
      </c>
      <c r="L167" s="23">
        <v>576</v>
      </c>
      <c r="M167" s="23">
        <v>118</v>
      </c>
      <c r="N167" s="23">
        <v>35</v>
      </c>
      <c r="O167" s="23">
        <v>4</v>
      </c>
      <c r="P167" s="23">
        <v>18</v>
      </c>
      <c r="Q167" s="23">
        <v>45</v>
      </c>
      <c r="R167" s="23">
        <v>177</v>
      </c>
      <c r="S167" s="23">
        <v>9</v>
      </c>
      <c r="T167" s="23">
        <v>5</v>
      </c>
      <c r="U167" s="24">
        <f>IF((L167-P167-R167)=0,0,(M167-P167)/(L167-P167-R167))</f>
        <v>0.26246719160104987</v>
      </c>
      <c r="V167" s="25">
        <f>K167-U167</f>
        <v>1.9584090450232183E-2</v>
      </c>
      <c r="W167" s="26">
        <f>(K167-U167)*(B167-F167-H167)</f>
        <v>1.5275590551181102</v>
      </c>
      <c r="X167" s="26">
        <f>W167*IF((M167-P167)=0,1,(M167-P167+N167+2*O167)/(M167-P167))</f>
        <v>2.1844094488188976</v>
      </c>
      <c r="Y167" s="27">
        <f>IF(B167=0,0,C167/B167)</f>
        <v>0.21551724137931033</v>
      </c>
      <c r="Z167" s="27">
        <f>IF((B167+G167+I167+J167)=0,0,(C167+G167+I167)/(B167+G167+I167+J167))</f>
        <v>0.28125</v>
      </c>
      <c r="AA167" s="27">
        <f>IF(B167=0,0,(C167+D167+2*E167+3*F167)/B167)</f>
        <v>0.37931034482758619</v>
      </c>
      <c r="AB167" s="27">
        <f>Z167+AA167</f>
        <v>0.66056034482758619</v>
      </c>
      <c r="AC167" s="28">
        <f>IF(B167=0,0,(C167-W167)/B167)</f>
        <v>0.2023486288351887</v>
      </c>
      <c r="AD167" s="28">
        <f>IF((B167+G167+I167+J167)=0,0,(C167-W167+G167+I167)/(B167+G167+I167+J167))</f>
        <v>0.26931594488188976</v>
      </c>
      <c r="AE167" s="28">
        <f>IF(B167=0,0,(C167-X167+D167+2*E167+3*F167)/B167)</f>
        <v>0.36047922888949224</v>
      </c>
      <c r="AF167" s="28">
        <f>AD167+AE167</f>
        <v>0.62979517377138206</v>
      </c>
      <c r="AG167" s="29">
        <f>AB167-AF167</f>
        <v>3.0765171056204133E-2</v>
      </c>
    </row>
    <row r="168" spans="1:33">
      <c r="A168" s="32" t="s">
        <v>664</v>
      </c>
      <c r="B168" s="21">
        <v>165</v>
      </c>
      <c r="C168" s="21">
        <v>35</v>
      </c>
      <c r="D168" s="21">
        <v>8</v>
      </c>
      <c r="E168" s="21">
        <v>0</v>
      </c>
      <c r="F168" s="21">
        <v>5</v>
      </c>
      <c r="G168" s="21">
        <v>17</v>
      </c>
      <c r="H168" s="21">
        <v>33</v>
      </c>
      <c r="I168" s="21">
        <v>1</v>
      </c>
      <c r="J168" s="21">
        <v>1</v>
      </c>
      <c r="K168" s="22">
        <f>IF((B168-F168-H168)=0,0,(C168-F168)/(B168-F168-H168))</f>
        <v>0.23622047244094488</v>
      </c>
      <c r="L168" s="23">
        <v>215</v>
      </c>
      <c r="M168" s="23">
        <v>44</v>
      </c>
      <c r="N168" s="23">
        <v>11</v>
      </c>
      <c r="O168" s="23">
        <v>0</v>
      </c>
      <c r="P168" s="23">
        <v>7</v>
      </c>
      <c r="Q168" s="23">
        <v>20</v>
      </c>
      <c r="R168" s="23">
        <v>43</v>
      </c>
      <c r="S168" s="23">
        <v>1</v>
      </c>
      <c r="T168" s="23">
        <v>1</v>
      </c>
      <c r="U168" s="24">
        <f>IF((L168-P168-R168)=0,0,(M168-P168)/(L168-P168-R168))</f>
        <v>0.22424242424242424</v>
      </c>
      <c r="V168" s="25">
        <f>K168-U168</f>
        <v>1.1978048198520636E-2</v>
      </c>
      <c r="W168" s="26">
        <f>(K168-U168)*(B168-F168-H168)</f>
        <v>1.5212121212121208</v>
      </c>
      <c r="X168" s="26">
        <f>W168*IF((M168-P168)=0,1,(M168-P168+N168+2*O168)/(M168-P168))</f>
        <v>1.9734643734643731</v>
      </c>
      <c r="Y168" s="27">
        <f>IF(B168=0,0,C168/B168)</f>
        <v>0.21212121212121213</v>
      </c>
      <c r="Z168" s="27">
        <f>IF((B168+G168+I168+J168)=0,0,(C168+G168+I168)/(B168+G168+I168+J168))</f>
        <v>0.28804347826086957</v>
      </c>
      <c r="AA168" s="27">
        <f>IF(B168=0,0,(C168+D168+2*E168+3*F168)/B168)</f>
        <v>0.3515151515151515</v>
      </c>
      <c r="AB168" s="27">
        <f>Z168+AA168</f>
        <v>0.63955862977602107</v>
      </c>
      <c r="AC168" s="28">
        <f>IF(B168=0,0,(C168-W168)/B168)</f>
        <v>0.20290174471992653</v>
      </c>
      <c r="AD168" s="28">
        <f>IF((B168+G168+I168+J168)=0,0,(C168-W168+G168+I168)/(B168+G168+I168+J168))</f>
        <v>0.27977602108036892</v>
      </c>
      <c r="AE168" s="28">
        <f>IF(B168=0,0,(C168-X168+D168+2*E168+3*F168)/B168)</f>
        <v>0.33955476137294321</v>
      </c>
      <c r="AF168" s="28">
        <f>AD168+AE168</f>
        <v>0.61933078245331208</v>
      </c>
      <c r="AG168" s="29">
        <f>AB168-AF168</f>
        <v>2.0227847322708992E-2</v>
      </c>
    </row>
    <row r="169" spans="1:33">
      <c r="A169" s="32" t="s">
        <v>527</v>
      </c>
      <c r="B169" s="21">
        <v>141</v>
      </c>
      <c r="C169" s="21">
        <v>35</v>
      </c>
      <c r="D169" s="21">
        <v>9</v>
      </c>
      <c r="E169" s="21">
        <v>0</v>
      </c>
      <c r="F169" s="21">
        <v>9</v>
      </c>
      <c r="G169" s="21">
        <v>11</v>
      </c>
      <c r="H169" s="21">
        <v>34</v>
      </c>
      <c r="I169" s="21">
        <v>2</v>
      </c>
      <c r="J169" s="21">
        <v>3</v>
      </c>
      <c r="K169" s="22">
        <f>IF((B169-F169-H169)=0,0,(C169-F169)/(B169-F169-H169))</f>
        <v>0.26530612244897961</v>
      </c>
      <c r="L169" s="23">
        <v>181</v>
      </c>
      <c r="M169" s="23">
        <v>41</v>
      </c>
      <c r="N169" s="23">
        <v>10</v>
      </c>
      <c r="O169" s="23">
        <v>0</v>
      </c>
      <c r="P169" s="23">
        <v>9</v>
      </c>
      <c r="Q169" s="23">
        <v>13</v>
      </c>
      <c r="R169" s="23">
        <v>44</v>
      </c>
      <c r="S169" s="23">
        <v>2</v>
      </c>
      <c r="T169" s="23">
        <v>3</v>
      </c>
      <c r="U169" s="24">
        <f>IF((L169-P169-R169)=0,0,(M169-P169)/(L169-P169-R169))</f>
        <v>0.25</v>
      </c>
      <c r="V169" s="25">
        <f>K169-U169</f>
        <v>1.5306122448979609E-2</v>
      </c>
      <c r="W169" s="26">
        <f>(K169-U169)*(B169-F169-H169)</f>
        <v>1.5000000000000018</v>
      </c>
      <c r="X169" s="26">
        <f>W169*IF((M169-P169)=0,1,(M169-P169+N169+2*O169)/(M169-P169))</f>
        <v>1.9687500000000022</v>
      </c>
      <c r="Y169" s="27">
        <f>IF(B169=0,0,C169/B169)</f>
        <v>0.24822695035460993</v>
      </c>
      <c r="Z169" s="27">
        <f>IF((B169+G169+I169+J169)=0,0,(C169+G169+I169)/(B169+G169+I169+J169))</f>
        <v>0.30573248407643311</v>
      </c>
      <c r="AA169" s="27">
        <f>IF(B169=0,0,(C169+D169+2*E169+3*F169)/B169)</f>
        <v>0.50354609929078009</v>
      </c>
      <c r="AB169" s="27">
        <f>Z169+AA169</f>
        <v>0.80927858336721314</v>
      </c>
      <c r="AC169" s="28">
        <f>IF(B169=0,0,(C169-W169)/B169)</f>
        <v>0.23758865248226951</v>
      </c>
      <c r="AD169" s="28">
        <f>IF((B169+G169+I169+J169)=0,0,(C169-W169+G169+I169)/(B169+G169+I169+J169))</f>
        <v>0.29617834394904458</v>
      </c>
      <c r="AE169" s="28">
        <f>IF(B169=0,0,(C169-X169+D169+2*E169+3*F169)/B169)</f>
        <v>0.48958333333333331</v>
      </c>
      <c r="AF169" s="28">
        <f>AD169+AE169</f>
        <v>0.78576167728237789</v>
      </c>
      <c r="AG169" s="29">
        <f>AB169-AF169</f>
        <v>2.3516906084835254E-2</v>
      </c>
    </row>
    <row r="170" spans="1:33">
      <c r="A170" s="32" t="s">
        <v>185</v>
      </c>
      <c r="B170" s="21">
        <v>33</v>
      </c>
      <c r="C170" s="21">
        <v>7</v>
      </c>
      <c r="D170" s="21">
        <v>3</v>
      </c>
      <c r="E170" s="21">
        <v>0</v>
      </c>
      <c r="F170" s="21">
        <v>1</v>
      </c>
      <c r="G170" s="21">
        <v>0</v>
      </c>
      <c r="H170" s="21">
        <v>8</v>
      </c>
      <c r="I170" s="21">
        <v>0</v>
      </c>
      <c r="J170" s="21">
        <v>1</v>
      </c>
      <c r="K170" s="22">
        <f>IF((B170-F170-H170)=0,0,(C170-F170)/(B170-F170-H170))</f>
        <v>0.25</v>
      </c>
      <c r="L170" s="23">
        <v>106</v>
      </c>
      <c r="M170" s="23">
        <v>18</v>
      </c>
      <c r="N170" s="23">
        <v>5</v>
      </c>
      <c r="O170" s="23">
        <v>0</v>
      </c>
      <c r="P170" s="23">
        <v>3</v>
      </c>
      <c r="Q170" s="23">
        <v>3</v>
      </c>
      <c r="R170" s="23">
        <v>23</v>
      </c>
      <c r="S170" s="23">
        <v>0</v>
      </c>
      <c r="T170" s="23">
        <v>1</v>
      </c>
      <c r="U170" s="24">
        <f>IF((L170-P170-R170)=0,0,(M170-P170)/(L170-P170-R170))</f>
        <v>0.1875</v>
      </c>
      <c r="V170" s="25">
        <f>K170-U170</f>
        <v>6.25E-2</v>
      </c>
      <c r="W170" s="26">
        <f>(K170-U170)*(B170-F170-H170)</f>
        <v>1.5</v>
      </c>
      <c r="X170" s="26">
        <f>W170*IF((M170-P170)=0,1,(M170-P170+N170+2*O170)/(M170-P170))</f>
        <v>2</v>
      </c>
      <c r="Y170" s="27">
        <f>IF(B170=0,0,C170/B170)</f>
        <v>0.21212121212121213</v>
      </c>
      <c r="Z170" s="27">
        <f>IF((B170+G170+I170+J170)=0,0,(C170+G170+I170)/(B170+G170+I170+J170))</f>
        <v>0.20588235294117646</v>
      </c>
      <c r="AA170" s="27">
        <f>IF(B170=0,0,(C170+D170+2*E170+3*F170)/B170)</f>
        <v>0.39393939393939392</v>
      </c>
      <c r="AB170" s="27">
        <f>Z170+AA170</f>
        <v>0.59982174688057044</v>
      </c>
      <c r="AC170" s="28">
        <f>IF(B170=0,0,(C170-W170)/B170)</f>
        <v>0.16666666666666666</v>
      </c>
      <c r="AD170" s="28">
        <f>IF((B170+G170+I170+J170)=0,0,(C170-W170+G170+I170)/(B170+G170+I170+J170))</f>
        <v>0.16176470588235295</v>
      </c>
      <c r="AE170" s="28">
        <f>IF(B170=0,0,(C170-X170+D170+2*E170+3*F170)/B170)</f>
        <v>0.33333333333333331</v>
      </c>
      <c r="AF170" s="28">
        <f>AD170+AE170</f>
        <v>0.49509803921568629</v>
      </c>
      <c r="AG170" s="29">
        <f>AB170-AF170</f>
        <v>0.10472370766488415</v>
      </c>
    </row>
    <row r="171" spans="1:33">
      <c r="A171" s="32" t="s">
        <v>570</v>
      </c>
      <c r="B171" s="21">
        <v>53</v>
      </c>
      <c r="C171" s="21">
        <v>10</v>
      </c>
      <c r="D171" s="21">
        <v>3</v>
      </c>
      <c r="E171" s="21">
        <v>0</v>
      </c>
      <c r="F171" s="21">
        <v>1</v>
      </c>
      <c r="G171" s="21">
        <v>0</v>
      </c>
      <c r="H171" s="21">
        <v>20</v>
      </c>
      <c r="I171" s="21">
        <v>0</v>
      </c>
      <c r="J171" s="21">
        <v>0</v>
      </c>
      <c r="K171" s="22">
        <f>IF((B171-F171-H171)=0,0,(C171-F171)/(B171-F171-H171))</f>
        <v>0.28125</v>
      </c>
      <c r="L171" s="23">
        <v>120</v>
      </c>
      <c r="M171" s="23">
        <v>19</v>
      </c>
      <c r="N171" s="23">
        <v>5</v>
      </c>
      <c r="O171" s="23">
        <v>1</v>
      </c>
      <c r="P171" s="23">
        <v>3</v>
      </c>
      <c r="Q171" s="23">
        <v>0</v>
      </c>
      <c r="R171" s="23">
        <v>49</v>
      </c>
      <c r="S171" s="23">
        <v>0</v>
      </c>
      <c r="T171" s="23">
        <v>0</v>
      </c>
      <c r="U171" s="24">
        <f>IF((L171-P171-R171)=0,0,(M171-P171)/(L171-P171-R171))</f>
        <v>0.23529411764705882</v>
      </c>
      <c r="V171" s="25">
        <f>K171-U171</f>
        <v>4.595588235294118E-2</v>
      </c>
      <c r="W171" s="26">
        <f>(K171-U171)*(B171-F171-H171)</f>
        <v>1.4705882352941178</v>
      </c>
      <c r="X171" s="26">
        <f>W171*IF((M171-P171)=0,1,(M171-P171+N171+2*O171)/(M171-P171))</f>
        <v>2.1139705882352944</v>
      </c>
      <c r="Y171" s="27">
        <f>IF(B171=0,0,C171/B171)</f>
        <v>0.18867924528301888</v>
      </c>
      <c r="Z171" s="27">
        <f>IF((B171+G171+I171+J171)=0,0,(C171+G171+I171)/(B171+G171+I171+J171))</f>
        <v>0.18867924528301888</v>
      </c>
      <c r="AA171" s="27">
        <f>IF(B171=0,0,(C171+D171+2*E171+3*F171)/B171)</f>
        <v>0.30188679245283018</v>
      </c>
      <c r="AB171" s="27">
        <f>Z171+AA171</f>
        <v>0.49056603773584906</v>
      </c>
      <c r="AC171" s="28">
        <f>IF(B171=0,0,(C171-W171)/B171)</f>
        <v>0.1609322974472808</v>
      </c>
      <c r="AD171" s="28">
        <f>IF((B171+G171+I171+J171)=0,0,(C171-W171+G171+I171)/(B171+G171+I171+J171))</f>
        <v>0.1609322974472808</v>
      </c>
      <c r="AE171" s="28">
        <f>IF(B171=0,0,(C171-X171+D171+2*E171+3*F171)/B171)</f>
        <v>0.26200055493895674</v>
      </c>
      <c r="AF171" s="28">
        <f>AD171+AE171</f>
        <v>0.42293285238623757</v>
      </c>
      <c r="AG171" s="29">
        <f>AB171-AF171</f>
        <v>6.7633185349611491E-2</v>
      </c>
    </row>
    <row r="172" spans="1:33">
      <c r="A172" s="32" t="s">
        <v>374</v>
      </c>
      <c r="B172" s="21">
        <v>159</v>
      </c>
      <c r="C172" s="21">
        <v>38</v>
      </c>
      <c r="D172" s="21">
        <v>8</v>
      </c>
      <c r="E172" s="21">
        <v>1</v>
      </c>
      <c r="F172" s="21">
        <v>4</v>
      </c>
      <c r="G172" s="21">
        <v>20</v>
      </c>
      <c r="H172" s="21">
        <v>41</v>
      </c>
      <c r="I172" s="21">
        <v>3</v>
      </c>
      <c r="J172" s="21">
        <v>4</v>
      </c>
      <c r="K172" s="22">
        <f>IF((B172-F172-H172)=0,0,(C172-F172)/(B172-F172-H172))</f>
        <v>0.2982456140350877</v>
      </c>
      <c r="L172" s="23">
        <v>624</v>
      </c>
      <c r="M172" s="23">
        <v>146</v>
      </c>
      <c r="N172" s="23">
        <v>37</v>
      </c>
      <c r="O172" s="23">
        <v>4</v>
      </c>
      <c r="P172" s="23">
        <v>13</v>
      </c>
      <c r="Q172" s="23">
        <v>65</v>
      </c>
      <c r="R172" s="23">
        <v>145</v>
      </c>
      <c r="S172" s="23">
        <v>7</v>
      </c>
      <c r="T172" s="23">
        <v>10</v>
      </c>
      <c r="U172" s="24">
        <f>IF((L172-P172-R172)=0,0,(M172-P172)/(L172-P172-R172))</f>
        <v>0.28540772532188841</v>
      </c>
      <c r="V172" s="25">
        <f>K172-U172</f>
        <v>1.2837888713199297E-2</v>
      </c>
      <c r="W172" s="26">
        <f>(K172-U172)*(B172-F172-H172)</f>
        <v>1.4635193133047197</v>
      </c>
      <c r="X172" s="26">
        <f>W172*IF((M172-P172)=0,1,(M172-P172+N172+2*O172)/(M172-P172))</f>
        <v>1.9586950208138354</v>
      </c>
      <c r="Y172" s="27">
        <f>IF(B172=0,0,C172/B172)</f>
        <v>0.2389937106918239</v>
      </c>
      <c r="Z172" s="27">
        <f>IF((B172+G172+I172+J172)=0,0,(C172+G172+I172)/(B172+G172+I172+J172))</f>
        <v>0.32795698924731181</v>
      </c>
      <c r="AA172" s="27">
        <f>IF(B172=0,0,(C172+D172+2*E172+3*F172)/B172)</f>
        <v>0.37735849056603776</v>
      </c>
      <c r="AB172" s="27">
        <f>Z172+AA172</f>
        <v>0.70531547981334963</v>
      </c>
      <c r="AC172" s="28">
        <f>IF(B172=0,0,(C172-W172)/B172)</f>
        <v>0.22978918670877532</v>
      </c>
      <c r="AD172" s="28">
        <f>IF((B172+G172+I172+J172)=0,0,(C172-W172+G172+I172)/(B172+G172+I172+J172))</f>
        <v>0.32008860584244775</v>
      </c>
      <c r="AE172" s="28">
        <f>IF(B172=0,0,(C172-X172+D172+2*E172+3*F172)/B172)</f>
        <v>0.36503965395714572</v>
      </c>
      <c r="AF172" s="28">
        <f>AD172+AE172</f>
        <v>0.68512825979959346</v>
      </c>
      <c r="AG172" s="29">
        <f>AB172-AF172</f>
        <v>2.0187220013756169E-2</v>
      </c>
    </row>
    <row r="173" spans="1:33">
      <c r="A173" s="32" t="s">
        <v>877</v>
      </c>
      <c r="B173" s="21">
        <v>315</v>
      </c>
      <c r="C173" s="21">
        <v>72</v>
      </c>
      <c r="D173" s="21">
        <v>13</v>
      </c>
      <c r="E173" s="21">
        <v>3</v>
      </c>
      <c r="F173" s="21">
        <v>18</v>
      </c>
      <c r="G173" s="21">
        <v>32</v>
      </c>
      <c r="H173" s="21">
        <v>114</v>
      </c>
      <c r="I173" s="21">
        <v>3</v>
      </c>
      <c r="J173" s="21">
        <v>2</v>
      </c>
      <c r="K173" s="22">
        <f>IF((B173-F173-H173)=0,0,(C173-F173)/(B173-F173-H173))</f>
        <v>0.29508196721311475</v>
      </c>
      <c r="L173" s="23">
        <v>534</v>
      </c>
      <c r="M173" s="23">
        <v>116</v>
      </c>
      <c r="N173" s="23">
        <v>23</v>
      </c>
      <c r="O173" s="23">
        <v>4</v>
      </c>
      <c r="P173" s="23">
        <v>27</v>
      </c>
      <c r="Q173" s="23">
        <v>70</v>
      </c>
      <c r="R173" s="23">
        <v>197</v>
      </c>
      <c r="S173" s="23">
        <v>4</v>
      </c>
      <c r="T173" s="23">
        <v>4</v>
      </c>
      <c r="U173" s="24">
        <f>IF((L173-P173-R173)=0,0,(M173-P173)/(L173-P173-R173))</f>
        <v>0.2870967741935484</v>
      </c>
      <c r="V173" s="25">
        <f>K173-U173</f>
        <v>7.9851930195663501E-3</v>
      </c>
      <c r="W173" s="26">
        <f>(K173-U173)*(B173-F173-H173)</f>
        <v>1.4612903225806422</v>
      </c>
      <c r="X173" s="26">
        <f>W173*IF((M173-P173)=0,1,(M173-P173+N173+2*O173)/(M173-P173))</f>
        <v>1.9702790866255848</v>
      </c>
      <c r="Y173" s="27">
        <f>IF(B173=0,0,C173/B173)</f>
        <v>0.22857142857142856</v>
      </c>
      <c r="Z173" s="27">
        <f>IF((B173+G173+I173+J173)=0,0,(C173+G173+I173)/(B173+G173+I173+J173))</f>
        <v>0.30397727272727271</v>
      </c>
      <c r="AA173" s="27">
        <f>IF(B173=0,0,(C173+D173+2*E173+3*F173)/B173)</f>
        <v>0.46031746031746029</v>
      </c>
      <c r="AB173" s="27">
        <f>Z173+AA173</f>
        <v>0.76429473304473294</v>
      </c>
      <c r="AC173" s="28">
        <f>IF(B173=0,0,(C173-W173)/B173)</f>
        <v>0.22393241167434719</v>
      </c>
      <c r="AD173" s="28">
        <f>IF((B173+G173+I173+J173)=0,0,(C173-W173+G173+I173)/(B173+G173+I173+J173))</f>
        <v>0.29982587976539593</v>
      </c>
      <c r="AE173" s="28">
        <f>IF(B173=0,0,(C173-X173+D173+2*E173+3*F173)/B173)</f>
        <v>0.45406260607420457</v>
      </c>
      <c r="AF173" s="28">
        <f>AD173+AE173</f>
        <v>0.75388848583960044</v>
      </c>
      <c r="AG173" s="29">
        <f>AB173-AF173</f>
        <v>1.0406247205132502E-2</v>
      </c>
    </row>
    <row r="174" spans="1:33">
      <c r="A174" s="32" t="s">
        <v>303</v>
      </c>
      <c r="B174" s="21">
        <v>348</v>
      </c>
      <c r="C174" s="21">
        <v>102</v>
      </c>
      <c r="D174" s="21">
        <v>19</v>
      </c>
      <c r="E174" s="21">
        <v>6</v>
      </c>
      <c r="F174" s="21">
        <v>8</v>
      </c>
      <c r="G174" s="21">
        <v>27</v>
      </c>
      <c r="H174" s="21">
        <v>52</v>
      </c>
      <c r="I174" s="21">
        <v>2</v>
      </c>
      <c r="J174" s="21">
        <v>3</v>
      </c>
      <c r="K174" s="22">
        <f>IF((B174-F174-H174)=0,0,(C174-F174)/(B174-F174-H174))</f>
        <v>0.3263888888888889</v>
      </c>
      <c r="L174" s="23">
        <v>1147</v>
      </c>
      <c r="M174" s="23">
        <v>322</v>
      </c>
      <c r="N174" s="23">
        <v>59</v>
      </c>
      <c r="O174" s="23">
        <v>10</v>
      </c>
      <c r="P174" s="23">
        <v>25</v>
      </c>
      <c r="Q174" s="23">
        <v>105</v>
      </c>
      <c r="R174" s="23">
        <v>198</v>
      </c>
      <c r="S174" s="23">
        <v>7</v>
      </c>
      <c r="T174" s="23">
        <v>8</v>
      </c>
      <c r="U174" s="24">
        <f>IF((L174-P174-R174)=0,0,(M174-P174)/(L174-P174-R174))</f>
        <v>0.32142857142857145</v>
      </c>
      <c r="V174" s="25">
        <f>K174-U174</f>
        <v>4.9603174603174427E-3</v>
      </c>
      <c r="W174" s="26">
        <f>(K174-U174)*(B174-F174-H174)</f>
        <v>1.4285714285714235</v>
      </c>
      <c r="X174" s="26">
        <f>W174*IF((M174-P174)=0,1,(M174-P174+N174+2*O174)/(M174-P174))</f>
        <v>1.808561808561802</v>
      </c>
      <c r="Y174" s="27">
        <f>IF(B174=0,0,C174/B174)</f>
        <v>0.29310344827586204</v>
      </c>
      <c r="Z174" s="27">
        <f>IF((B174+G174+I174+J174)=0,0,(C174+G174+I174)/(B174+G174+I174+J174))</f>
        <v>0.34473684210526317</v>
      </c>
      <c r="AA174" s="27">
        <f>IF(B174=0,0,(C174+D174+2*E174+3*F174)/B174)</f>
        <v>0.4511494252873563</v>
      </c>
      <c r="AB174" s="27">
        <f>Z174+AA174</f>
        <v>0.79588626739261947</v>
      </c>
      <c r="AC174" s="28">
        <f>IF(B174=0,0,(C174-W174)/B174)</f>
        <v>0.28899835796387524</v>
      </c>
      <c r="AD174" s="28">
        <f>IF((B174+G174+I174+J174)=0,0,(C174-W174+G174+I174)/(B174+G174+I174+J174))</f>
        <v>0.3409774436090226</v>
      </c>
      <c r="AE174" s="28">
        <f>IF(B174=0,0,(C174-X174+D174+2*E174+3*F174)/B174)</f>
        <v>0.4459524085960867</v>
      </c>
      <c r="AF174" s="28">
        <f>AD174+AE174</f>
        <v>0.78692985220510936</v>
      </c>
      <c r="AG174" s="29">
        <f>AB174-AF174</f>
        <v>8.9564151875101139E-3</v>
      </c>
    </row>
    <row r="175" spans="1:33">
      <c r="A175" s="32" t="s">
        <v>897</v>
      </c>
      <c r="B175" s="21">
        <v>13</v>
      </c>
      <c r="C175" s="21">
        <v>2</v>
      </c>
      <c r="D175" s="21">
        <v>0</v>
      </c>
      <c r="E175" s="21">
        <v>0</v>
      </c>
      <c r="F175" s="21">
        <v>0</v>
      </c>
      <c r="G175" s="21">
        <v>1</v>
      </c>
      <c r="H175" s="21">
        <v>10</v>
      </c>
      <c r="I175" s="21">
        <v>0</v>
      </c>
      <c r="J175" s="21">
        <v>0</v>
      </c>
      <c r="K175" s="22">
        <f>IF((B175-F175-H175)=0,0,(C175-F175)/(B175-F175-H175))</f>
        <v>0.66666666666666663</v>
      </c>
      <c r="L175" s="23">
        <v>400</v>
      </c>
      <c r="M175" s="23">
        <v>51</v>
      </c>
      <c r="N175" s="23">
        <v>5</v>
      </c>
      <c r="O175" s="23">
        <v>0</v>
      </c>
      <c r="P175" s="23">
        <v>0</v>
      </c>
      <c r="Q175" s="23">
        <v>35</v>
      </c>
      <c r="R175" s="23">
        <v>152</v>
      </c>
      <c r="S175" s="23">
        <v>1</v>
      </c>
      <c r="T175" s="23">
        <v>2</v>
      </c>
      <c r="U175" s="24">
        <f>IF((L175-P175-R175)=0,0,(M175-P175)/(L175-P175-R175))</f>
        <v>0.20564516129032259</v>
      </c>
      <c r="V175" s="25">
        <f>K175-U175</f>
        <v>0.46102150537634401</v>
      </c>
      <c r="W175" s="26">
        <f>(K175-U175)*(B175-F175-H175)</f>
        <v>1.383064516129032</v>
      </c>
      <c r="X175" s="26">
        <f>W175*IF((M175-P175)=0,1,(M175-P175+N175+2*O175)/(M175-P175))</f>
        <v>1.5186590765338392</v>
      </c>
      <c r="Y175" s="27">
        <f>IF(B175=0,0,C175/B175)</f>
        <v>0.15384615384615385</v>
      </c>
      <c r="Z175" s="27">
        <f>IF((B175+G175+I175+J175)=0,0,(C175+G175+I175)/(B175+G175+I175+J175))</f>
        <v>0.21428571428571427</v>
      </c>
      <c r="AA175" s="27">
        <f>IF(B175=0,0,(C175+D175+2*E175+3*F175)/B175)</f>
        <v>0.15384615384615385</v>
      </c>
      <c r="AB175" s="27">
        <f>Z175+AA175</f>
        <v>0.36813186813186816</v>
      </c>
      <c r="AC175" s="28">
        <f>IF(B175=0,0,(C175-W175)/B175)</f>
        <v>4.7456575682382152E-2</v>
      </c>
      <c r="AD175" s="28">
        <f>IF((B175+G175+I175+J175)=0,0,(C175-W175+G175+I175)/(B175+G175+I175+J175))</f>
        <v>0.11549539170506914</v>
      </c>
      <c r="AE175" s="28">
        <f>IF(B175=0,0,(C175-X175+D175+2*E175+3*F175)/B175)</f>
        <v>3.7026224882012362E-2</v>
      </c>
      <c r="AF175" s="28">
        <f>AD175+AE175</f>
        <v>0.15252161658708152</v>
      </c>
      <c r="AG175" s="29">
        <f>AB175-AF175</f>
        <v>0.21561025154478664</v>
      </c>
    </row>
    <row r="176" spans="1:33">
      <c r="A176" s="32" t="s">
        <v>134</v>
      </c>
      <c r="B176" s="21">
        <v>627</v>
      </c>
      <c r="C176" s="21">
        <v>196</v>
      </c>
      <c r="D176" s="21">
        <v>48</v>
      </c>
      <c r="E176" s="21">
        <v>1</v>
      </c>
      <c r="F176" s="21">
        <v>33</v>
      </c>
      <c r="G176" s="21">
        <v>61</v>
      </c>
      <c r="H176" s="21">
        <v>96</v>
      </c>
      <c r="I176" s="21">
        <v>7</v>
      </c>
      <c r="J176" s="21">
        <v>2</v>
      </c>
      <c r="K176" s="22">
        <f>IF((B176-F176-H176)=0,0,(C176-F176)/(B176-F176-H176))</f>
        <v>0.32730923694779118</v>
      </c>
      <c r="L176" s="23">
        <v>4731</v>
      </c>
      <c r="M176" s="23">
        <v>1459</v>
      </c>
      <c r="N176" s="23">
        <v>334</v>
      </c>
      <c r="O176" s="23">
        <v>28</v>
      </c>
      <c r="P176" s="23">
        <v>177</v>
      </c>
      <c r="Q176" s="23">
        <v>285</v>
      </c>
      <c r="R176" s="23">
        <v>604</v>
      </c>
      <c r="S176" s="23">
        <v>48</v>
      </c>
      <c r="T176" s="23">
        <v>36</v>
      </c>
      <c r="U176" s="24">
        <f>IF((L176-P176-R176)=0,0,(M176-P176)/(L176-P176-R176))</f>
        <v>0.32455696202531648</v>
      </c>
      <c r="V176" s="25">
        <f>K176-U176</f>
        <v>2.7522749224747067E-3</v>
      </c>
      <c r="W176" s="26">
        <f>(K176-U176)*(B176-F176-H176)</f>
        <v>1.3706329113924038</v>
      </c>
      <c r="X176" s="26">
        <f>W176*IF((M176-P176)=0,1,(M176-P176+N176+2*O176)/(M176-P176))</f>
        <v>1.7875961215663798</v>
      </c>
      <c r="Y176" s="27">
        <f>IF(B176=0,0,C176/B176)</f>
        <v>0.31259968102073366</v>
      </c>
      <c r="Z176" s="27">
        <f>IF((B176+G176+I176+J176)=0,0,(C176+G176+I176)/(B176+G176+I176+J176))</f>
        <v>0.37876614060258251</v>
      </c>
      <c r="AA176" s="27">
        <f>IF(B176=0,0,(C176+D176+2*E176+3*F176)/B176)</f>
        <v>0.55023923444976075</v>
      </c>
      <c r="AB176" s="27">
        <f>Z176+AA176</f>
        <v>0.92900537505234326</v>
      </c>
      <c r="AC176" s="28">
        <f>IF(B176=0,0,(C176-W176)/B176)</f>
        <v>0.31041366361819395</v>
      </c>
      <c r="AD176" s="28">
        <f>IF((B176+G176+I176+J176)=0,0,(C176-W176+G176+I176)/(B176+G176+I176+J176))</f>
        <v>0.37679966583731367</v>
      </c>
      <c r="AE176" s="28">
        <f>IF(B176=0,0,(C176-X176+D176+2*E176+3*F176)/B176)</f>
        <v>0.54738820395284471</v>
      </c>
      <c r="AF176" s="28">
        <f>AD176+AE176</f>
        <v>0.92418786979015843</v>
      </c>
      <c r="AG176" s="29">
        <f>AB176-AF176</f>
        <v>4.8175052621848291E-3</v>
      </c>
    </row>
    <row r="177" spans="1:33">
      <c r="A177" s="32" t="s">
        <v>309</v>
      </c>
      <c r="B177" s="21">
        <v>562</v>
      </c>
      <c r="C177" s="21">
        <v>152</v>
      </c>
      <c r="D177" s="21">
        <v>35</v>
      </c>
      <c r="E177" s="21">
        <v>4</v>
      </c>
      <c r="F177" s="21">
        <v>30</v>
      </c>
      <c r="G177" s="21">
        <v>44</v>
      </c>
      <c r="H177" s="21">
        <v>151</v>
      </c>
      <c r="I177" s="21">
        <v>11</v>
      </c>
      <c r="J177" s="21">
        <v>3</v>
      </c>
      <c r="K177" s="22">
        <f>IF((B177-F177-H177)=0,0,(C177-F177)/(B177-F177-H177))</f>
        <v>0.32020997375328086</v>
      </c>
      <c r="L177" s="23">
        <v>3443</v>
      </c>
      <c r="M177" s="23">
        <v>950</v>
      </c>
      <c r="N177" s="23">
        <v>211</v>
      </c>
      <c r="O177" s="23">
        <v>33</v>
      </c>
      <c r="P177" s="23">
        <v>154</v>
      </c>
      <c r="Q177" s="23">
        <v>269</v>
      </c>
      <c r="R177" s="23">
        <v>775</v>
      </c>
      <c r="S177" s="23">
        <v>45</v>
      </c>
      <c r="T177" s="23">
        <v>30</v>
      </c>
      <c r="U177" s="24">
        <f>IF((L177-P177-R177)=0,0,(M177-P177)/(L177-P177-R177))</f>
        <v>0.31662688941925221</v>
      </c>
      <c r="V177" s="25">
        <f>K177-U177</f>
        <v>3.5830843340286522E-3</v>
      </c>
      <c r="W177" s="26">
        <f>(K177-U177)*(B177-F177-H177)</f>
        <v>1.3651551312649164</v>
      </c>
      <c r="X177" s="26">
        <f>W177*IF((M177-P177)=0,1,(M177-P177+N177+2*O177)/(M177-P177))</f>
        <v>1.8402153967930344</v>
      </c>
      <c r="Y177" s="27">
        <f>IF(B177=0,0,C177/B177)</f>
        <v>0.27046263345195731</v>
      </c>
      <c r="Z177" s="27">
        <f>IF((B177+G177+I177+J177)=0,0,(C177+G177+I177)/(B177+G177+I177+J177))</f>
        <v>0.33387096774193548</v>
      </c>
      <c r="AA177" s="27">
        <f>IF(B177=0,0,(C177+D177+2*E177+3*F177)/B177)</f>
        <v>0.50711743772241991</v>
      </c>
      <c r="AB177" s="27">
        <f>Z177+AA177</f>
        <v>0.84098840546435538</v>
      </c>
      <c r="AC177" s="28">
        <f>IF(B177=0,0,(C177-W177)/B177)</f>
        <v>0.2680335317949023</v>
      </c>
      <c r="AD177" s="28">
        <f>IF((B177+G177+I177+J177)=0,0,(C177-W177+G177+I177)/(B177+G177+I177+J177))</f>
        <v>0.33166910462699206</v>
      </c>
      <c r="AE177" s="28">
        <f>IF(B177=0,0,(C177-X177+D177+2*E177+3*F177)/B177)</f>
        <v>0.50384303310179179</v>
      </c>
      <c r="AF177" s="28">
        <f>AD177+AE177</f>
        <v>0.83551213772878385</v>
      </c>
      <c r="AG177" s="29">
        <f>AB177-AF177</f>
        <v>5.4762677355715272E-3</v>
      </c>
    </row>
    <row r="178" spans="1:33">
      <c r="A178" s="32" t="s">
        <v>665</v>
      </c>
      <c r="B178" s="21">
        <v>65</v>
      </c>
      <c r="C178" s="21">
        <v>11</v>
      </c>
      <c r="D178" s="21">
        <v>2</v>
      </c>
      <c r="E178" s="21">
        <v>0</v>
      </c>
      <c r="F178" s="21">
        <v>0</v>
      </c>
      <c r="G178" s="21">
        <v>2</v>
      </c>
      <c r="H178" s="21">
        <v>20</v>
      </c>
      <c r="I178" s="21">
        <v>0</v>
      </c>
      <c r="J178" s="21">
        <v>0</v>
      </c>
      <c r="K178" s="22">
        <f>IF((B178-F178-H178)=0,0,(C178-F178)/(B178-F178-H178))</f>
        <v>0.24444444444444444</v>
      </c>
      <c r="L178" s="23">
        <v>78</v>
      </c>
      <c r="M178" s="23">
        <v>12</v>
      </c>
      <c r="N178" s="23">
        <v>2</v>
      </c>
      <c r="O178" s="23">
        <v>0</v>
      </c>
      <c r="P178" s="23">
        <v>0</v>
      </c>
      <c r="Q178" s="23">
        <v>4</v>
      </c>
      <c r="R178" s="23">
        <v>22</v>
      </c>
      <c r="S178" s="23">
        <v>0</v>
      </c>
      <c r="T178" s="23">
        <v>0</v>
      </c>
      <c r="U178" s="24">
        <f>IF((L178-P178-R178)=0,0,(M178-P178)/(L178-P178-R178))</f>
        <v>0.21428571428571427</v>
      </c>
      <c r="V178" s="25">
        <f>K178-U178</f>
        <v>3.0158730158730163E-2</v>
      </c>
      <c r="W178" s="26">
        <f>(K178-U178)*(B178-F178-H178)</f>
        <v>1.3571428571428572</v>
      </c>
      <c r="X178" s="26">
        <f>W178*IF((M178-P178)=0,1,(M178-P178+N178+2*O178)/(M178-P178))</f>
        <v>1.5833333333333335</v>
      </c>
      <c r="Y178" s="27">
        <f>IF(B178=0,0,C178/B178)</f>
        <v>0.16923076923076924</v>
      </c>
      <c r="Z178" s="27">
        <f>IF((B178+G178+I178+J178)=0,0,(C178+G178+I178)/(B178+G178+I178+J178))</f>
        <v>0.19402985074626866</v>
      </c>
      <c r="AA178" s="27">
        <f>IF(B178=0,0,(C178+D178+2*E178+3*F178)/B178)</f>
        <v>0.2</v>
      </c>
      <c r="AB178" s="27">
        <f>Z178+AA178</f>
        <v>0.39402985074626867</v>
      </c>
      <c r="AC178" s="28">
        <f>IF(B178=0,0,(C178-W178)/B178)</f>
        <v>0.14835164835164835</v>
      </c>
      <c r="AD178" s="28">
        <f>IF((B178+G178+I178+J178)=0,0,(C178-W178+G178+I178)/(B178+G178+I178+J178))</f>
        <v>0.17377398720682302</v>
      </c>
      <c r="AE178" s="28">
        <f>IF(B178=0,0,(C178-X178+D178+2*E178+3*F178)/B178)</f>
        <v>0.17564102564102563</v>
      </c>
      <c r="AF178" s="28">
        <f>AD178+AE178</f>
        <v>0.34941501284784865</v>
      </c>
      <c r="AG178" s="29">
        <f>AB178-AF178</f>
        <v>4.4614837898420023E-2</v>
      </c>
    </row>
    <row r="179" spans="1:33">
      <c r="A179" s="32" t="s">
        <v>631</v>
      </c>
      <c r="B179" s="21">
        <v>11</v>
      </c>
      <c r="C179" s="21">
        <v>5</v>
      </c>
      <c r="D179" s="21">
        <v>0</v>
      </c>
      <c r="E179" s="21">
        <v>0</v>
      </c>
      <c r="F179" s="21">
        <v>0</v>
      </c>
      <c r="G179" s="21">
        <v>0</v>
      </c>
      <c r="H179" s="21">
        <v>3</v>
      </c>
      <c r="I179" s="21">
        <v>0</v>
      </c>
      <c r="J179" s="21">
        <v>0</v>
      </c>
      <c r="K179" s="22">
        <f>IF((B179-F179-H179)=0,0,(C179-F179)/(B179-F179-H179))</f>
        <v>0.625</v>
      </c>
      <c r="L179" s="23">
        <v>20</v>
      </c>
      <c r="M179" s="23">
        <v>6</v>
      </c>
      <c r="N179" s="23">
        <v>0</v>
      </c>
      <c r="O179" s="23">
        <v>0</v>
      </c>
      <c r="P179" s="23">
        <v>0</v>
      </c>
      <c r="Q179" s="23">
        <v>0</v>
      </c>
      <c r="R179" s="23">
        <v>7</v>
      </c>
      <c r="S179" s="23">
        <v>0</v>
      </c>
      <c r="T179" s="23">
        <v>0</v>
      </c>
      <c r="U179" s="24">
        <f>IF((L179-P179-R179)=0,0,(M179-P179)/(L179-P179-R179))</f>
        <v>0.46153846153846156</v>
      </c>
      <c r="V179" s="25">
        <f>K179-U179</f>
        <v>0.16346153846153844</v>
      </c>
      <c r="W179" s="26">
        <f>(K179-U179)*(B179-F179-H179)</f>
        <v>1.3076923076923075</v>
      </c>
      <c r="X179" s="26">
        <f>W179*IF((M179-P179)=0,1,(M179-P179+N179+2*O179)/(M179-P179))</f>
        <v>1.3076923076923075</v>
      </c>
      <c r="Y179" s="27">
        <f>IF(B179=0,0,C179/B179)</f>
        <v>0.45454545454545453</v>
      </c>
      <c r="Z179" s="27">
        <f>IF((B179+G179+I179+J179)=0,0,(C179+G179+I179)/(B179+G179+I179+J179))</f>
        <v>0.45454545454545453</v>
      </c>
      <c r="AA179" s="27">
        <f>IF(B179=0,0,(C179+D179+2*E179+3*F179)/B179)</f>
        <v>0.45454545454545453</v>
      </c>
      <c r="AB179" s="27">
        <f>Z179+AA179</f>
        <v>0.90909090909090906</v>
      </c>
      <c r="AC179" s="28">
        <f>IF(B179=0,0,(C179-W179)/B179)</f>
        <v>0.33566433566433568</v>
      </c>
      <c r="AD179" s="28">
        <f>IF((B179+G179+I179+J179)=0,0,(C179-W179+G179+I179)/(B179+G179+I179+J179))</f>
        <v>0.33566433566433568</v>
      </c>
      <c r="AE179" s="28">
        <f>IF(B179=0,0,(C179-X179+D179+2*E179+3*F179)/B179)</f>
        <v>0.33566433566433568</v>
      </c>
      <c r="AF179" s="28">
        <f>AD179+AE179</f>
        <v>0.67132867132867136</v>
      </c>
      <c r="AG179" s="29">
        <f>AB179-AF179</f>
        <v>0.2377622377622377</v>
      </c>
    </row>
    <row r="180" spans="1:33">
      <c r="A180" s="32" t="s">
        <v>682</v>
      </c>
      <c r="B180" s="21">
        <v>33</v>
      </c>
      <c r="C180" s="21">
        <v>7</v>
      </c>
      <c r="D180" s="21">
        <v>0</v>
      </c>
      <c r="E180" s="21">
        <v>0</v>
      </c>
      <c r="F180" s="21">
        <v>1</v>
      </c>
      <c r="G180" s="21">
        <v>1</v>
      </c>
      <c r="H180" s="21">
        <v>10</v>
      </c>
      <c r="I180" s="21">
        <v>0</v>
      </c>
      <c r="J180" s="21">
        <v>0</v>
      </c>
      <c r="K180" s="22">
        <f>IF((B180-F180-H180)=0,0,(C180-F180)/(B180-F180-H180))</f>
        <v>0.27272727272727271</v>
      </c>
      <c r="L180" s="23">
        <v>104</v>
      </c>
      <c r="M180" s="23">
        <v>18</v>
      </c>
      <c r="N180" s="23">
        <v>2</v>
      </c>
      <c r="O180" s="23">
        <v>1</v>
      </c>
      <c r="P180" s="23">
        <v>2</v>
      </c>
      <c r="Q180" s="23">
        <v>9</v>
      </c>
      <c r="R180" s="23">
        <v>27</v>
      </c>
      <c r="S180" s="23">
        <v>0</v>
      </c>
      <c r="T180" s="23">
        <v>0</v>
      </c>
      <c r="U180" s="24">
        <f>IF((L180-P180-R180)=0,0,(M180-P180)/(L180-P180-R180))</f>
        <v>0.21333333333333335</v>
      </c>
      <c r="V180" s="25">
        <f>K180-U180</f>
        <v>5.939393939393936E-2</v>
      </c>
      <c r="W180" s="26">
        <f>(K180-U180)*(B180-F180-H180)</f>
        <v>1.306666666666666</v>
      </c>
      <c r="X180" s="26">
        <f>W180*IF((M180-P180)=0,1,(M180-P180+N180+2*O180)/(M180-P180))</f>
        <v>1.6333333333333324</v>
      </c>
      <c r="Y180" s="27">
        <f>IF(B180=0,0,C180/B180)</f>
        <v>0.21212121212121213</v>
      </c>
      <c r="Z180" s="27">
        <f>IF((B180+G180+I180+J180)=0,0,(C180+G180+I180)/(B180+G180+I180+J180))</f>
        <v>0.23529411764705882</v>
      </c>
      <c r="AA180" s="27">
        <f>IF(B180=0,0,(C180+D180+2*E180+3*F180)/B180)</f>
        <v>0.30303030303030304</v>
      </c>
      <c r="AB180" s="27">
        <f>Z180+AA180</f>
        <v>0.53832442067736186</v>
      </c>
      <c r="AC180" s="28">
        <f>IF(B180=0,0,(C180-W180)/B180)</f>
        <v>0.17252525252525255</v>
      </c>
      <c r="AD180" s="28">
        <f>IF((B180+G180+I180+J180)=0,0,(C180-W180+G180+I180)/(B180+G180+I180+J180))</f>
        <v>0.19686274509803925</v>
      </c>
      <c r="AE180" s="28">
        <f>IF(B180=0,0,(C180-X180+D180+2*E180+3*F180)/B180)</f>
        <v>0.25353535353535356</v>
      </c>
      <c r="AF180" s="28">
        <f>AD180+AE180</f>
        <v>0.45039809863339281</v>
      </c>
      <c r="AG180" s="29">
        <f>AB180-AF180</f>
        <v>8.7926322043969052E-2</v>
      </c>
    </row>
    <row r="181" spans="1:33">
      <c r="A181" s="32" t="s">
        <v>271</v>
      </c>
      <c r="B181" s="21">
        <v>57</v>
      </c>
      <c r="C181" s="21">
        <v>13</v>
      </c>
      <c r="D181" s="21">
        <v>0</v>
      </c>
      <c r="E181" s="21">
        <v>0</v>
      </c>
      <c r="F181" s="21">
        <v>0</v>
      </c>
      <c r="G181" s="21">
        <v>3</v>
      </c>
      <c r="H181" s="21">
        <v>21</v>
      </c>
      <c r="I181" s="21">
        <v>0</v>
      </c>
      <c r="J181" s="21">
        <v>0</v>
      </c>
      <c r="K181" s="22">
        <f>IF((B181-F181-H181)=0,0,(C181-F181)/(B181-F181-H181))</f>
        <v>0.3611111111111111</v>
      </c>
      <c r="L181" s="23">
        <v>155</v>
      </c>
      <c r="M181" s="23">
        <v>31</v>
      </c>
      <c r="N181" s="23">
        <v>0</v>
      </c>
      <c r="O181" s="23">
        <v>0</v>
      </c>
      <c r="P181" s="23">
        <v>1</v>
      </c>
      <c r="Q181" s="23">
        <v>9</v>
      </c>
      <c r="R181" s="23">
        <v>62</v>
      </c>
      <c r="S181" s="23">
        <v>0</v>
      </c>
      <c r="T181" s="23">
        <v>1</v>
      </c>
      <c r="U181" s="24">
        <f>IF((L181-P181-R181)=0,0,(M181-P181)/(L181-P181-R181))</f>
        <v>0.32608695652173914</v>
      </c>
      <c r="V181" s="25">
        <f>K181-U181</f>
        <v>3.502415458937197E-2</v>
      </c>
      <c r="W181" s="26">
        <f>(K181-U181)*(B181-F181-H181)</f>
        <v>1.2608695652173909</v>
      </c>
      <c r="X181" s="26">
        <f>W181*IF((M181-P181)=0,1,(M181-P181+N181+2*O181)/(M181-P181))</f>
        <v>1.2608695652173909</v>
      </c>
      <c r="Y181" s="27">
        <f>IF(B181=0,0,C181/B181)</f>
        <v>0.22807017543859648</v>
      </c>
      <c r="Z181" s="27">
        <f>IF((B181+G181+I181+J181)=0,0,(C181+G181+I181)/(B181+G181+I181+J181))</f>
        <v>0.26666666666666666</v>
      </c>
      <c r="AA181" s="27">
        <f>IF(B181=0,0,(C181+D181+2*E181+3*F181)/B181)</f>
        <v>0.22807017543859648</v>
      </c>
      <c r="AB181" s="27">
        <f>Z181+AA181</f>
        <v>0.49473684210526314</v>
      </c>
      <c r="AC181" s="28">
        <f>IF(B181=0,0,(C181-W181)/B181)</f>
        <v>0.20594965675057209</v>
      </c>
      <c r="AD181" s="28">
        <f>IF((B181+G181+I181+J181)=0,0,(C181-W181+G181+I181)/(B181+G181+I181+J181))</f>
        <v>0.24565217391304348</v>
      </c>
      <c r="AE181" s="28">
        <f>IF(B181=0,0,(C181-X181+D181+2*E181+3*F181)/B181)</f>
        <v>0.20594965675057209</v>
      </c>
      <c r="AF181" s="28">
        <f>AD181+AE181</f>
        <v>0.45160183066361559</v>
      </c>
      <c r="AG181" s="29">
        <f>AB181-AF181</f>
        <v>4.3135011441647553E-2</v>
      </c>
    </row>
    <row r="182" spans="1:33">
      <c r="A182" s="32" t="s">
        <v>530</v>
      </c>
      <c r="B182" s="21">
        <v>4</v>
      </c>
      <c r="C182" s="21">
        <v>2</v>
      </c>
      <c r="D182" s="21">
        <v>0</v>
      </c>
      <c r="E182" s="21">
        <v>0</v>
      </c>
      <c r="F182" s="21">
        <v>0</v>
      </c>
      <c r="G182" s="21">
        <v>0</v>
      </c>
      <c r="H182" s="21">
        <v>2</v>
      </c>
      <c r="I182" s="21">
        <v>0</v>
      </c>
      <c r="J182" s="21">
        <v>0</v>
      </c>
      <c r="K182" s="22">
        <f>IF((B182-F182-H182)=0,0,(C182-F182)/(B182-F182-H182))</f>
        <v>1</v>
      </c>
      <c r="L182" s="23">
        <v>20</v>
      </c>
      <c r="M182" s="23">
        <v>5</v>
      </c>
      <c r="N182" s="23">
        <v>1</v>
      </c>
      <c r="O182" s="23">
        <v>0</v>
      </c>
      <c r="P182" s="23">
        <v>0</v>
      </c>
      <c r="Q182" s="23">
        <v>0</v>
      </c>
      <c r="R182" s="23">
        <v>7</v>
      </c>
      <c r="S182" s="23">
        <v>0</v>
      </c>
      <c r="T182" s="23">
        <v>0</v>
      </c>
      <c r="U182" s="24">
        <f>IF((L182-P182-R182)=0,0,(M182-P182)/(L182-P182-R182))</f>
        <v>0.38461538461538464</v>
      </c>
      <c r="V182" s="25">
        <f>K182-U182</f>
        <v>0.61538461538461542</v>
      </c>
      <c r="W182" s="26">
        <f>(K182-U182)*(B182-F182-H182)</f>
        <v>1.2307692307692308</v>
      </c>
      <c r="X182" s="26">
        <f>W182*IF((M182-P182)=0,1,(M182-P182+N182+2*O182)/(M182-P182))</f>
        <v>1.476923076923077</v>
      </c>
      <c r="Y182" s="27">
        <f>IF(B182=0,0,C182/B182)</f>
        <v>0.5</v>
      </c>
      <c r="Z182" s="27">
        <f>IF((B182+G182+I182+J182)=0,0,(C182+G182+I182)/(B182+G182+I182+J182))</f>
        <v>0.5</v>
      </c>
      <c r="AA182" s="27">
        <f>IF(B182=0,0,(C182+D182+2*E182+3*F182)/B182)</f>
        <v>0.5</v>
      </c>
      <c r="AB182" s="27">
        <f>Z182+AA182</f>
        <v>1</v>
      </c>
      <c r="AC182" s="28">
        <f>IF(B182=0,0,(C182-W182)/B182)</f>
        <v>0.19230769230769229</v>
      </c>
      <c r="AD182" s="28">
        <f>IF((B182+G182+I182+J182)=0,0,(C182-W182+G182+I182)/(B182+G182+I182+J182))</f>
        <v>0.19230769230769229</v>
      </c>
      <c r="AE182" s="28">
        <f>IF(B182=0,0,(C182-X182+D182+2*E182+3*F182)/B182)</f>
        <v>0.13076923076923075</v>
      </c>
      <c r="AF182" s="28">
        <f>AD182+AE182</f>
        <v>0.32307692307692304</v>
      </c>
      <c r="AG182" s="29">
        <f>AB182-AF182</f>
        <v>0.67692307692307696</v>
      </c>
    </row>
    <row r="183" spans="1:33">
      <c r="A183" s="32" t="s">
        <v>142</v>
      </c>
      <c r="B183" s="21">
        <v>98</v>
      </c>
      <c r="C183" s="21">
        <v>25</v>
      </c>
      <c r="D183" s="21">
        <v>3</v>
      </c>
      <c r="E183" s="21">
        <v>2</v>
      </c>
      <c r="F183" s="21">
        <v>0</v>
      </c>
      <c r="G183" s="21">
        <v>8</v>
      </c>
      <c r="H183" s="21">
        <v>14</v>
      </c>
      <c r="I183" s="21">
        <v>1</v>
      </c>
      <c r="J183" s="21">
        <v>0</v>
      </c>
      <c r="K183" s="22">
        <f>IF((B183-F183-H183)=0,0,(C183-F183)/(B183-F183-H183))</f>
        <v>0.29761904761904762</v>
      </c>
      <c r="L183" s="23">
        <v>537</v>
      </c>
      <c r="M183" s="23">
        <v>132</v>
      </c>
      <c r="N183" s="23">
        <v>28</v>
      </c>
      <c r="O183" s="23">
        <v>8</v>
      </c>
      <c r="P183" s="23">
        <v>4</v>
      </c>
      <c r="Q183" s="23">
        <v>63</v>
      </c>
      <c r="R183" s="23">
        <v>81</v>
      </c>
      <c r="S183" s="23">
        <v>3</v>
      </c>
      <c r="T183" s="23">
        <v>1</v>
      </c>
      <c r="U183" s="24">
        <f>IF((L183-P183-R183)=0,0,(M183-P183)/(L183-P183-R183))</f>
        <v>0.2831858407079646</v>
      </c>
      <c r="V183" s="25">
        <f>K183-U183</f>
        <v>1.4433206911083019E-2</v>
      </c>
      <c r="W183" s="26">
        <f>(K183-U183)*(B183-F183-H183)</f>
        <v>1.2123893805309736</v>
      </c>
      <c r="X183" s="26">
        <f>W183*IF((M183-P183)=0,1,(M183-P183+N183+2*O183)/(M183-P183))</f>
        <v>1.6291482300884956</v>
      </c>
      <c r="Y183" s="27">
        <f>IF(B183=0,0,C183/B183)</f>
        <v>0.25510204081632654</v>
      </c>
      <c r="Z183" s="27">
        <f>IF((B183+G183+I183+J183)=0,0,(C183+G183+I183)/(B183+G183+I183+J183))</f>
        <v>0.31775700934579437</v>
      </c>
      <c r="AA183" s="27">
        <f>IF(B183=0,0,(C183+D183+2*E183+3*F183)/B183)</f>
        <v>0.32653061224489793</v>
      </c>
      <c r="AB183" s="27">
        <f>Z183+AA183</f>
        <v>0.64428762159069231</v>
      </c>
      <c r="AC183" s="28">
        <f>IF(B183=0,0,(C183-W183)/B183)</f>
        <v>0.24273072060682682</v>
      </c>
      <c r="AD183" s="28">
        <f>IF((B183+G183+I183+J183)=0,0,(C183-W183+G183+I183)/(B183+G183+I183+J183))</f>
        <v>0.30642626747167317</v>
      </c>
      <c r="AE183" s="28">
        <f>IF(B183=0,0,(C183-X183+D183+2*E183+3*F183)/B183)</f>
        <v>0.30990665071338269</v>
      </c>
      <c r="AF183" s="28">
        <f>AD183+AE183</f>
        <v>0.61633291818505587</v>
      </c>
      <c r="AG183" s="29">
        <f>AB183-AF183</f>
        <v>2.7954703405636439E-2</v>
      </c>
    </row>
    <row r="184" spans="1:33">
      <c r="A184" s="32" t="s">
        <v>614</v>
      </c>
      <c r="B184" s="21">
        <v>25</v>
      </c>
      <c r="C184" s="21">
        <v>6</v>
      </c>
      <c r="D184" s="21">
        <v>0</v>
      </c>
      <c r="E184" s="21">
        <v>0</v>
      </c>
      <c r="F184" s="21">
        <v>0</v>
      </c>
      <c r="G184" s="21">
        <v>0</v>
      </c>
      <c r="H184" s="21">
        <v>9</v>
      </c>
      <c r="I184" s="21">
        <v>0</v>
      </c>
      <c r="J184" s="21">
        <v>0</v>
      </c>
      <c r="K184" s="22">
        <f>IF((B184-F184-H184)=0,0,(C184-F184)/(B184-F184-H184))</f>
        <v>0.375</v>
      </c>
      <c r="L184" s="23">
        <v>35</v>
      </c>
      <c r="M184" s="23">
        <v>6</v>
      </c>
      <c r="N184" s="23">
        <v>0</v>
      </c>
      <c r="O184" s="23">
        <v>0</v>
      </c>
      <c r="P184" s="23">
        <v>0</v>
      </c>
      <c r="Q184" s="23">
        <v>0</v>
      </c>
      <c r="R184" s="23">
        <v>15</v>
      </c>
      <c r="S184" s="23">
        <v>0</v>
      </c>
      <c r="T184" s="23">
        <v>0</v>
      </c>
      <c r="U184" s="24">
        <f>IF((L184-P184-R184)=0,0,(M184-P184)/(L184-P184-R184))</f>
        <v>0.3</v>
      </c>
      <c r="V184" s="25">
        <f>K184-U184</f>
        <v>7.5000000000000011E-2</v>
      </c>
      <c r="W184" s="26">
        <f>(K184-U184)*(B184-F184-H184)</f>
        <v>1.2000000000000002</v>
      </c>
      <c r="X184" s="26">
        <f>W184*IF((M184-P184)=0,1,(M184-P184+N184+2*O184)/(M184-P184))</f>
        <v>1.2000000000000002</v>
      </c>
      <c r="Y184" s="27">
        <f>IF(B184=0,0,C184/B184)</f>
        <v>0.24</v>
      </c>
      <c r="Z184" s="27">
        <f>IF((B184+G184+I184+J184)=0,0,(C184+G184+I184)/(B184+G184+I184+J184))</f>
        <v>0.24</v>
      </c>
      <c r="AA184" s="27">
        <f>IF(B184=0,0,(C184+D184+2*E184+3*F184)/B184)</f>
        <v>0.24</v>
      </c>
      <c r="AB184" s="27">
        <f>Z184+AA184</f>
        <v>0.48</v>
      </c>
      <c r="AC184" s="28">
        <f>IF(B184=0,0,(C184-W184)/B184)</f>
        <v>0.192</v>
      </c>
      <c r="AD184" s="28">
        <f>IF((B184+G184+I184+J184)=0,0,(C184-W184+G184+I184)/(B184+G184+I184+J184))</f>
        <v>0.192</v>
      </c>
      <c r="AE184" s="28">
        <f>IF(B184=0,0,(C184-X184+D184+2*E184+3*F184)/B184)</f>
        <v>0.192</v>
      </c>
      <c r="AF184" s="28">
        <f>AD184+AE184</f>
        <v>0.38400000000000001</v>
      </c>
      <c r="AG184" s="29">
        <f>AB184-AF184</f>
        <v>9.5999999999999974E-2</v>
      </c>
    </row>
    <row r="185" spans="1:33">
      <c r="A185" s="32" t="s">
        <v>213</v>
      </c>
      <c r="B185" s="21">
        <v>472</v>
      </c>
      <c r="C185" s="21">
        <v>132</v>
      </c>
      <c r="D185" s="21">
        <v>27</v>
      </c>
      <c r="E185" s="21">
        <v>0</v>
      </c>
      <c r="F185" s="21">
        <v>14</v>
      </c>
      <c r="G185" s="21">
        <v>47</v>
      </c>
      <c r="H185" s="21">
        <v>104</v>
      </c>
      <c r="I185" s="21">
        <v>2</v>
      </c>
      <c r="J185" s="21">
        <v>8</v>
      </c>
      <c r="K185" s="22">
        <f>IF((B185-F185-H185)=0,0,(C185-F185)/(B185-F185-H185))</f>
        <v>0.33333333333333331</v>
      </c>
      <c r="L185" s="23">
        <v>1530</v>
      </c>
      <c r="M185" s="23">
        <v>428</v>
      </c>
      <c r="N185" s="23">
        <v>93</v>
      </c>
      <c r="O185" s="23">
        <v>7</v>
      </c>
      <c r="P185" s="23">
        <v>38</v>
      </c>
      <c r="Q185" s="23">
        <v>139</v>
      </c>
      <c r="R185" s="23">
        <v>310</v>
      </c>
      <c r="S185" s="23">
        <v>9</v>
      </c>
      <c r="T185" s="23">
        <v>20</v>
      </c>
      <c r="U185" s="24">
        <f>IF((L185-P185-R185)=0,0,(M185-P185)/(L185-P185-R185))</f>
        <v>0.32994923857868019</v>
      </c>
      <c r="V185" s="25">
        <f>K185-U185</f>
        <v>3.3840947546531219E-3</v>
      </c>
      <c r="W185" s="26">
        <f>(K185-U185)*(B185-F185-H185)</f>
        <v>1.1979695431472051</v>
      </c>
      <c r="X185" s="26">
        <f>W185*IF((M185-P185)=0,1,(M185-P185+N185+2*O185)/(M185-P185))</f>
        <v>1.5266432383183612</v>
      </c>
      <c r="Y185" s="27">
        <f>IF(B185=0,0,C185/B185)</f>
        <v>0.27966101694915252</v>
      </c>
      <c r="Z185" s="27">
        <f>IF((B185+G185+I185+J185)=0,0,(C185+G185+I185)/(B185+G185+I185+J185))</f>
        <v>0.34215500945179583</v>
      </c>
      <c r="AA185" s="27">
        <f>IF(B185=0,0,(C185+D185+2*E185+3*F185)/B185)</f>
        <v>0.42584745762711862</v>
      </c>
      <c r="AB185" s="27">
        <f>Z185+AA185</f>
        <v>0.76800246707891451</v>
      </c>
      <c r="AC185" s="28">
        <f>IF(B185=0,0,(C185-W185)/B185)</f>
        <v>0.27712294588316272</v>
      </c>
      <c r="AD185" s="28">
        <f>IF((B185+G185+I185+J185)=0,0,(C185-W185+G185+I185)/(B185+G185+I185+J185))</f>
        <v>0.33989041674263293</v>
      </c>
      <c r="AE185" s="28">
        <f>IF(B185=0,0,(C185-X185+D185+2*E185+3*F185)/B185)</f>
        <v>0.42261304398661365</v>
      </c>
      <c r="AF185" s="28">
        <f>AD185+AE185</f>
        <v>0.76250346072924657</v>
      </c>
      <c r="AG185" s="29">
        <f>AB185-AF185</f>
        <v>5.4990063496679342E-3</v>
      </c>
    </row>
    <row r="186" spans="1:33">
      <c r="A186" s="32" t="s">
        <v>783</v>
      </c>
      <c r="B186" s="21">
        <v>274</v>
      </c>
      <c r="C186" s="21">
        <v>66</v>
      </c>
      <c r="D186" s="21">
        <v>16</v>
      </c>
      <c r="E186" s="21">
        <v>0</v>
      </c>
      <c r="F186" s="21">
        <v>9</v>
      </c>
      <c r="G186" s="21">
        <v>14</v>
      </c>
      <c r="H186" s="21">
        <v>61</v>
      </c>
      <c r="I186" s="21">
        <v>5</v>
      </c>
      <c r="J186" s="21">
        <v>1</v>
      </c>
      <c r="K186" s="22">
        <f>IF((B186-F186-H186)=0,0,(C186-F186)/(B186-F186-H186))</f>
        <v>0.27941176470588236</v>
      </c>
      <c r="L186" s="23">
        <v>306</v>
      </c>
      <c r="M186" s="23">
        <v>71</v>
      </c>
      <c r="N186" s="23">
        <v>17</v>
      </c>
      <c r="O186" s="23">
        <v>0</v>
      </c>
      <c r="P186" s="23">
        <v>10</v>
      </c>
      <c r="Q186" s="23">
        <v>16</v>
      </c>
      <c r="R186" s="23">
        <v>73</v>
      </c>
      <c r="S186" s="23">
        <v>5</v>
      </c>
      <c r="T186" s="23">
        <v>1</v>
      </c>
      <c r="U186" s="24">
        <f>IF((L186-P186-R186)=0,0,(M186-P186)/(L186-P186-R186))</f>
        <v>0.273542600896861</v>
      </c>
      <c r="V186" s="25">
        <f>K186-U186</f>
        <v>5.8691638090213605E-3</v>
      </c>
      <c r="W186" s="26">
        <f>(K186-U186)*(B186-F186-H186)</f>
        <v>1.1973094170403575</v>
      </c>
      <c r="X186" s="26">
        <f>W186*IF((M186-P186)=0,1,(M186-P186+N186+2*O186)/(M186-P186))</f>
        <v>1.5309858119532442</v>
      </c>
      <c r="Y186" s="27">
        <f>IF(B186=0,0,C186/B186)</f>
        <v>0.24087591240875914</v>
      </c>
      <c r="Z186" s="27">
        <f>IF((B186+G186+I186+J186)=0,0,(C186+G186+I186)/(B186+G186+I186+J186))</f>
        <v>0.28911564625850339</v>
      </c>
      <c r="AA186" s="27">
        <f>IF(B186=0,0,(C186+D186+2*E186+3*F186)/B186)</f>
        <v>0.3978102189781022</v>
      </c>
      <c r="AB186" s="27">
        <f>Z186+AA186</f>
        <v>0.68692586523660559</v>
      </c>
      <c r="AC186" s="28">
        <f>IF(B186=0,0,(C186-W186)/B186)</f>
        <v>0.23650617001080163</v>
      </c>
      <c r="AD186" s="28">
        <f>IF((B186+G186+I186+J186)=0,0,(C186-W186+G186+I186)/(B186+G186+I186+J186))</f>
        <v>0.28504316524816203</v>
      </c>
      <c r="AE186" s="28">
        <f>IF(B186=0,0,(C186-X186+D186+2*E186+3*F186)/B186)</f>
        <v>0.39222267951841883</v>
      </c>
      <c r="AF186" s="28">
        <f>AD186+AE186</f>
        <v>0.67726584476658092</v>
      </c>
      <c r="AG186" s="29">
        <f>AB186-AF186</f>
        <v>9.6600204700246772E-3</v>
      </c>
    </row>
    <row r="187" spans="1:33">
      <c r="A187" s="32" t="s">
        <v>378</v>
      </c>
      <c r="B187" s="21">
        <v>164</v>
      </c>
      <c r="C187" s="21">
        <v>41</v>
      </c>
      <c r="D187" s="21">
        <v>7</v>
      </c>
      <c r="E187" s="21">
        <v>1</v>
      </c>
      <c r="F187" s="21">
        <v>4</v>
      </c>
      <c r="G187" s="21">
        <v>17</v>
      </c>
      <c r="H187" s="21">
        <v>48</v>
      </c>
      <c r="I187" s="21">
        <v>1</v>
      </c>
      <c r="J187" s="21">
        <v>3</v>
      </c>
      <c r="K187" s="22">
        <f>IF((B187-F187-H187)=0,0,(C187-F187)/(B187-F187-H187))</f>
        <v>0.33035714285714285</v>
      </c>
      <c r="L187" s="23">
        <v>963</v>
      </c>
      <c r="M187" s="23">
        <v>239</v>
      </c>
      <c r="N187" s="23">
        <v>61</v>
      </c>
      <c r="O187" s="23">
        <v>2</v>
      </c>
      <c r="P187" s="23">
        <v>32</v>
      </c>
      <c r="Q187" s="23">
        <v>83</v>
      </c>
      <c r="R187" s="23">
        <v>284</v>
      </c>
      <c r="S187" s="23">
        <v>5</v>
      </c>
      <c r="T187" s="23">
        <v>8</v>
      </c>
      <c r="U187" s="24">
        <f>IF((L187-P187-R187)=0,0,(M187-P187)/(L187-P187-R187))</f>
        <v>0.31993817619783615</v>
      </c>
      <c r="V187" s="25">
        <f>K187-U187</f>
        <v>1.0418966659306694E-2</v>
      </c>
      <c r="W187" s="26">
        <f>(K187-U187)*(B187-F187-H187)</f>
        <v>1.1669242658423498</v>
      </c>
      <c r="X187" s="26">
        <f>W187*IF((M187-P187)=0,1,(M187-P187+N187+2*O187)/(M187-P187))</f>
        <v>1.5333497599474355</v>
      </c>
      <c r="Y187" s="27">
        <f>IF(B187=0,0,C187/B187)</f>
        <v>0.25</v>
      </c>
      <c r="Z187" s="27">
        <f>IF((B187+G187+I187+J187)=0,0,(C187+G187+I187)/(B187+G187+I187+J187))</f>
        <v>0.31891891891891894</v>
      </c>
      <c r="AA187" s="27">
        <f>IF(B187=0,0,(C187+D187+2*E187+3*F187)/B187)</f>
        <v>0.37804878048780488</v>
      </c>
      <c r="AB187" s="27">
        <f>Z187+AA187</f>
        <v>0.69696769940672376</v>
      </c>
      <c r="AC187" s="28">
        <f>IF(B187=0,0,(C187-W187)/B187)</f>
        <v>0.24288460813510765</v>
      </c>
      <c r="AD187" s="28">
        <f>IF((B187+G187+I187+J187)=0,0,(C187-W187+G187+I187)/(B187+G187+I187+J187))</f>
        <v>0.31261122018463594</v>
      </c>
      <c r="AE187" s="28">
        <f>IF(B187=0,0,(C187-X187+D187+2*E187+3*F187)/B187)</f>
        <v>0.3686990868295888</v>
      </c>
      <c r="AF187" s="28">
        <f>AD187+AE187</f>
        <v>0.68131030701422479</v>
      </c>
      <c r="AG187" s="29">
        <f>AB187-AF187</f>
        <v>1.565739239249897E-2</v>
      </c>
    </row>
    <row r="188" spans="1:33">
      <c r="A188" s="32" t="s">
        <v>73</v>
      </c>
      <c r="B188" s="21">
        <v>4</v>
      </c>
      <c r="C188" s="21">
        <v>2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2">
        <f>IF((B188-F188-H188)=0,0,(C188-F188)/(B188-F188-H188))</f>
        <v>0.5</v>
      </c>
      <c r="L188" s="23">
        <v>436</v>
      </c>
      <c r="M188" s="23">
        <v>65</v>
      </c>
      <c r="N188" s="23">
        <v>13</v>
      </c>
      <c r="O188" s="23">
        <v>0</v>
      </c>
      <c r="P188" s="23">
        <v>1</v>
      </c>
      <c r="Q188" s="23">
        <v>29</v>
      </c>
      <c r="R188" s="23">
        <v>129</v>
      </c>
      <c r="S188" s="23">
        <v>0</v>
      </c>
      <c r="T188" s="23">
        <v>2</v>
      </c>
      <c r="U188" s="24">
        <f>IF((L188-P188-R188)=0,0,(M188-P188)/(L188-P188-R188))</f>
        <v>0.20915032679738563</v>
      </c>
      <c r="V188" s="25">
        <f>K188-U188</f>
        <v>0.29084967320261434</v>
      </c>
      <c r="W188" s="26">
        <f>(K188-U188)*(B188-F188-H188)</f>
        <v>1.1633986928104574</v>
      </c>
      <c r="X188" s="26">
        <f>W188*IF((M188-P188)=0,1,(M188-P188+N188+2*O188)/(M188-P188))</f>
        <v>1.3997140522875815</v>
      </c>
      <c r="Y188" s="27">
        <f>IF(B188=0,0,C188/B188)</f>
        <v>0.5</v>
      </c>
      <c r="Z188" s="27">
        <f>IF((B188+G188+I188+J188)=0,0,(C188+G188+I188)/(B188+G188+I188+J188))</f>
        <v>0.5</v>
      </c>
      <c r="AA188" s="27">
        <f>IF(B188=0,0,(C188+D188+2*E188+3*F188)/B188)</f>
        <v>0.5</v>
      </c>
      <c r="AB188" s="27">
        <f>Z188+AA188</f>
        <v>1</v>
      </c>
      <c r="AC188" s="28">
        <f>IF(B188=0,0,(C188-W188)/B188)</f>
        <v>0.20915032679738566</v>
      </c>
      <c r="AD188" s="28">
        <f>IF((B188+G188+I188+J188)=0,0,(C188-W188+G188+I188)/(B188+G188+I188+J188))</f>
        <v>0.20915032679738566</v>
      </c>
      <c r="AE188" s="28">
        <f>IF(B188=0,0,(C188-X188+D188+2*E188+3*F188)/B188)</f>
        <v>0.15007148692810462</v>
      </c>
      <c r="AF188" s="28">
        <f>AD188+AE188</f>
        <v>0.35922181372549028</v>
      </c>
      <c r="AG188" s="29">
        <f>AB188-AF188</f>
        <v>0.64077818627450966</v>
      </c>
    </row>
    <row r="189" spans="1:33">
      <c r="A189" s="32" t="s">
        <v>218</v>
      </c>
      <c r="B189" s="21">
        <v>136</v>
      </c>
      <c r="C189" s="21">
        <v>29</v>
      </c>
      <c r="D189" s="21">
        <v>6</v>
      </c>
      <c r="E189" s="21">
        <v>0</v>
      </c>
      <c r="F189" s="21">
        <v>7</v>
      </c>
      <c r="G189" s="21">
        <v>12</v>
      </c>
      <c r="H189" s="21">
        <v>56</v>
      </c>
      <c r="I189" s="21">
        <v>4</v>
      </c>
      <c r="J189" s="21">
        <v>0</v>
      </c>
      <c r="K189" s="22">
        <f>IF((B189-F189-H189)=0,0,(C189-F189)/(B189-F189-H189))</f>
        <v>0.30136986301369861</v>
      </c>
      <c r="L189" s="23">
        <v>273</v>
      </c>
      <c r="M189" s="23">
        <v>56</v>
      </c>
      <c r="N189" s="23">
        <v>12</v>
      </c>
      <c r="O189" s="23">
        <v>1</v>
      </c>
      <c r="P189" s="23">
        <v>12</v>
      </c>
      <c r="Q189" s="23">
        <v>33</v>
      </c>
      <c r="R189" s="23">
        <v>107</v>
      </c>
      <c r="S189" s="23">
        <v>8</v>
      </c>
      <c r="T189" s="23">
        <v>2</v>
      </c>
      <c r="U189" s="24">
        <f>IF((L189-P189-R189)=0,0,(M189-P189)/(L189-P189-R189))</f>
        <v>0.2857142857142857</v>
      </c>
      <c r="V189" s="25">
        <f>K189-U189</f>
        <v>1.5655577299412915E-2</v>
      </c>
      <c r="W189" s="26">
        <f>(K189-U189)*(B189-F189-H189)</f>
        <v>1.1428571428571428</v>
      </c>
      <c r="X189" s="26">
        <f>W189*IF((M189-P189)=0,1,(M189-P189+N189+2*O189)/(M189-P189))</f>
        <v>1.5064935064935063</v>
      </c>
      <c r="Y189" s="27">
        <f>IF(B189=0,0,C189/B189)</f>
        <v>0.21323529411764705</v>
      </c>
      <c r="Z189" s="27">
        <f>IF((B189+G189+I189+J189)=0,0,(C189+G189+I189)/(B189+G189+I189+J189))</f>
        <v>0.29605263157894735</v>
      </c>
      <c r="AA189" s="27">
        <f>IF(B189=0,0,(C189+D189+2*E189+3*F189)/B189)</f>
        <v>0.41176470588235292</v>
      </c>
      <c r="AB189" s="27">
        <f>Z189+AA189</f>
        <v>0.70781733746130027</v>
      </c>
      <c r="AC189" s="28">
        <f>IF(B189=0,0,(C189-W189)/B189)</f>
        <v>0.20483193277310924</v>
      </c>
      <c r="AD189" s="28">
        <f>IF((B189+G189+I189+J189)=0,0,(C189-W189+G189+I189)/(B189+G189+I189+J189))</f>
        <v>0.2885338345864662</v>
      </c>
      <c r="AE189" s="28">
        <f>IF(B189=0,0,(C189-X189+D189+2*E189+3*F189)/B189)</f>
        <v>0.40068754774637128</v>
      </c>
      <c r="AF189" s="28">
        <f>AD189+AE189</f>
        <v>0.68922138233283747</v>
      </c>
      <c r="AG189" s="29">
        <f>AB189-AF189</f>
        <v>1.8595955128462793E-2</v>
      </c>
    </row>
    <row r="190" spans="1:33">
      <c r="A190" s="32" t="s">
        <v>206</v>
      </c>
      <c r="B190" s="21">
        <v>305</v>
      </c>
      <c r="C190" s="21">
        <v>70</v>
      </c>
      <c r="D190" s="21">
        <v>15</v>
      </c>
      <c r="E190" s="21">
        <v>2</v>
      </c>
      <c r="F190" s="21">
        <v>11</v>
      </c>
      <c r="G190" s="21">
        <v>19</v>
      </c>
      <c r="H190" s="21">
        <v>95</v>
      </c>
      <c r="I190" s="21">
        <v>1</v>
      </c>
      <c r="J190" s="21">
        <v>3</v>
      </c>
      <c r="K190" s="22">
        <f>IF((B190-F190-H190)=0,0,(C190-F190)/(B190-F190-H190))</f>
        <v>0.29648241206030151</v>
      </c>
      <c r="L190" s="23">
        <v>621</v>
      </c>
      <c r="M190" s="23">
        <v>139</v>
      </c>
      <c r="N190" s="23">
        <v>28</v>
      </c>
      <c r="O190" s="23">
        <v>3</v>
      </c>
      <c r="P190" s="23">
        <v>16</v>
      </c>
      <c r="Q190" s="23">
        <v>49</v>
      </c>
      <c r="R190" s="23">
        <v>182</v>
      </c>
      <c r="S190" s="23">
        <v>12</v>
      </c>
      <c r="T190" s="23">
        <v>4</v>
      </c>
      <c r="U190" s="24">
        <f>IF((L190-P190-R190)=0,0,(M190-P190)/(L190-P190-R190))</f>
        <v>0.29078014184397161</v>
      </c>
      <c r="V190" s="25">
        <f>K190-U190</f>
        <v>5.7022702163299077E-3</v>
      </c>
      <c r="W190" s="26">
        <f>(K190-U190)*(B190-F190-H190)</f>
        <v>1.1347517730496517</v>
      </c>
      <c r="X190" s="26">
        <f>W190*IF((M190-P190)=0,1,(M190-P190+N190+2*O190)/(M190-P190))</f>
        <v>1.4484229948682545</v>
      </c>
      <c r="Y190" s="27">
        <f>IF(B190=0,0,C190/B190)</f>
        <v>0.22950819672131148</v>
      </c>
      <c r="Z190" s="27">
        <f>IF((B190+G190+I190+J190)=0,0,(C190+G190+I190)/(B190+G190+I190+J190))</f>
        <v>0.27439024390243905</v>
      </c>
      <c r="AA190" s="27">
        <f>IF(B190=0,0,(C190+D190+2*E190+3*F190)/B190)</f>
        <v>0.4</v>
      </c>
      <c r="AB190" s="27">
        <f>Z190+AA190</f>
        <v>0.67439024390243907</v>
      </c>
      <c r="AC190" s="28">
        <f>IF(B190=0,0,(C190-W190)/B190)</f>
        <v>0.22578769910475521</v>
      </c>
      <c r="AD190" s="28">
        <f>IF((B190+G190+I190+J190)=0,0,(C190-W190+G190+I190)/(B190+G190+I190+J190))</f>
        <v>0.27093063483826324</v>
      </c>
      <c r="AE190" s="28">
        <f>IF(B190=0,0,(C190-X190+D190+2*E190+3*F190)/B190)</f>
        <v>0.39525107214797295</v>
      </c>
      <c r="AF190" s="28">
        <f>AD190+AE190</f>
        <v>0.66618170698623613</v>
      </c>
      <c r="AG190" s="29">
        <f>AB190-AF190</f>
        <v>8.2085369162029354E-3</v>
      </c>
    </row>
    <row r="191" spans="1:33">
      <c r="A191" s="32" t="s">
        <v>470</v>
      </c>
      <c r="B191" s="21">
        <v>225</v>
      </c>
      <c r="C191" s="21">
        <v>59</v>
      </c>
      <c r="D191" s="21">
        <v>9</v>
      </c>
      <c r="E191" s="21">
        <v>1</v>
      </c>
      <c r="F191" s="21">
        <v>3</v>
      </c>
      <c r="G191" s="21">
        <v>16</v>
      </c>
      <c r="H191" s="21">
        <v>39</v>
      </c>
      <c r="I191" s="21">
        <v>2</v>
      </c>
      <c r="J191" s="21">
        <v>0</v>
      </c>
      <c r="K191" s="22">
        <f>IF((B191-F191-H191)=0,0,(C191-F191)/(B191-F191-H191))</f>
        <v>0.30601092896174864</v>
      </c>
      <c r="L191" s="23">
        <v>789</v>
      </c>
      <c r="M191" s="23">
        <v>204</v>
      </c>
      <c r="N191" s="23">
        <v>21</v>
      </c>
      <c r="O191" s="23">
        <v>5</v>
      </c>
      <c r="P191" s="23">
        <v>7</v>
      </c>
      <c r="Q191" s="23">
        <v>73</v>
      </c>
      <c r="R191" s="23">
        <v>125</v>
      </c>
      <c r="S191" s="23">
        <v>3</v>
      </c>
      <c r="T191" s="23">
        <v>3</v>
      </c>
      <c r="U191" s="24">
        <f>IF((L191-P191-R191)=0,0,(M191-P191)/(L191-P191-R191))</f>
        <v>0.29984779299847791</v>
      </c>
      <c r="V191" s="25">
        <f>K191-U191</f>
        <v>6.1631359632707272E-3</v>
      </c>
      <c r="W191" s="26">
        <f>(K191-U191)*(B191-F191-H191)</f>
        <v>1.127853881278543</v>
      </c>
      <c r="X191" s="26">
        <f>W191*IF((M191-P191)=0,1,(M191-P191+N191+2*O191)/(M191-P191))</f>
        <v>1.305333426048263</v>
      </c>
      <c r="Y191" s="27">
        <f>IF(B191=0,0,C191/B191)</f>
        <v>0.26222222222222225</v>
      </c>
      <c r="Z191" s="27">
        <f>IF((B191+G191+I191+J191)=0,0,(C191+G191+I191)/(B191+G191+I191+J191))</f>
        <v>0.3168724279835391</v>
      </c>
      <c r="AA191" s="27">
        <f>IF(B191=0,0,(C191+D191+2*E191+3*F191)/B191)</f>
        <v>0.3511111111111111</v>
      </c>
      <c r="AB191" s="27">
        <f>Z191+AA191</f>
        <v>0.66798353909465025</v>
      </c>
      <c r="AC191" s="28">
        <f>IF(B191=0,0,(C191-W191)/B191)</f>
        <v>0.2572095383054287</v>
      </c>
      <c r="AD191" s="28">
        <f>IF((B191+G191+I191+J191)=0,0,(C191-W191+G191+I191)/(B191+G191+I191+J191))</f>
        <v>0.31223105398650808</v>
      </c>
      <c r="AE191" s="28">
        <f>IF(B191=0,0,(C191-X191+D191+2*E191+3*F191)/B191)</f>
        <v>0.34530962921756325</v>
      </c>
      <c r="AF191" s="28">
        <f>AD191+AE191</f>
        <v>0.65754068320407133</v>
      </c>
      <c r="AG191" s="29">
        <f>AB191-AF191</f>
        <v>1.0442855890578917E-2</v>
      </c>
    </row>
    <row r="192" spans="1:33">
      <c r="A192" s="32" t="s">
        <v>148</v>
      </c>
      <c r="B192" s="21">
        <v>6</v>
      </c>
      <c r="C192" s="21">
        <v>2</v>
      </c>
      <c r="D192" s="21">
        <v>0</v>
      </c>
      <c r="E192" s="21">
        <v>0</v>
      </c>
      <c r="F192" s="21">
        <v>0</v>
      </c>
      <c r="G192" s="21">
        <v>1</v>
      </c>
      <c r="H192" s="21">
        <v>1</v>
      </c>
      <c r="I192" s="21">
        <v>0</v>
      </c>
      <c r="J192" s="21">
        <v>0</v>
      </c>
      <c r="K192" s="22">
        <f>IF((B192-F192-H192)=0,0,(C192-F192)/(B192-F192-H192))</f>
        <v>0.4</v>
      </c>
      <c r="L192" s="23">
        <v>199</v>
      </c>
      <c r="M192" s="23">
        <v>19</v>
      </c>
      <c r="N192" s="23">
        <v>0</v>
      </c>
      <c r="O192" s="23">
        <v>0</v>
      </c>
      <c r="P192" s="23">
        <v>0</v>
      </c>
      <c r="Q192" s="23">
        <v>9</v>
      </c>
      <c r="R192" s="23">
        <v>92</v>
      </c>
      <c r="S192" s="23">
        <v>1</v>
      </c>
      <c r="T192" s="23">
        <v>0</v>
      </c>
      <c r="U192" s="24">
        <f>IF((L192-P192-R192)=0,0,(M192-P192)/(L192-P192-R192))</f>
        <v>0.17757009345794392</v>
      </c>
      <c r="V192" s="25">
        <f>K192-U192</f>
        <v>0.22242990654205611</v>
      </c>
      <c r="W192" s="26">
        <f>(K192-U192)*(B192-F192-H192)</f>
        <v>1.1121495327102806</v>
      </c>
      <c r="X192" s="26">
        <f>W192*IF((M192-P192)=0,1,(M192-P192+N192+2*O192)/(M192-P192))</f>
        <v>1.1121495327102806</v>
      </c>
      <c r="Y192" s="27">
        <f>IF(B192=0,0,C192/B192)</f>
        <v>0.33333333333333331</v>
      </c>
      <c r="Z192" s="27">
        <f>IF((B192+G192+I192+J192)=0,0,(C192+G192+I192)/(B192+G192+I192+J192))</f>
        <v>0.42857142857142855</v>
      </c>
      <c r="AA192" s="27">
        <f>IF(B192=0,0,(C192+D192+2*E192+3*F192)/B192)</f>
        <v>0.33333333333333331</v>
      </c>
      <c r="AB192" s="27">
        <f>Z192+AA192</f>
        <v>0.76190476190476186</v>
      </c>
      <c r="AC192" s="28">
        <f>IF(B192=0,0,(C192-W192)/B192)</f>
        <v>0.1479750778816199</v>
      </c>
      <c r="AD192" s="28">
        <f>IF((B192+G192+I192+J192)=0,0,(C192-W192+G192+I192)/(B192+G192+I192+J192))</f>
        <v>0.26969292389853133</v>
      </c>
      <c r="AE192" s="28">
        <f>IF(B192=0,0,(C192-X192+D192+2*E192+3*F192)/B192)</f>
        <v>0.1479750778816199</v>
      </c>
      <c r="AF192" s="28">
        <f>AD192+AE192</f>
        <v>0.41766800178015123</v>
      </c>
      <c r="AG192" s="29">
        <f>AB192-AF192</f>
        <v>0.34423676012461063</v>
      </c>
    </row>
    <row r="193" spans="1:33">
      <c r="A193" s="32" t="s">
        <v>558</v>
      </c>
      <c r="B193" s="21">
        <v>65</v>
      </c>
      <c r="C193" s="21">
        <v>18</v>
      </c>
      <c r="D193" s="21">
        <v>2</v>
      </c>
      <c r="E193" s="21">
        <v>0</v>
      </c>
      <c r="F193" s="21">
        <v>3</v>
      </c>
      <c r="G193" s="21">
        <v>3</v>
      </c>
      <c r="H193" s="21">
        <v>26</v>
      </c>
      <c r="I193" s="21">
        <v>0</v>
      </c>
      <c r="J193" s="21">
        <v>0</v>
      </c>
      <c r="K193" s="22">
        <f>IF((B193-F193-H193)=0,0,(C193-F193)/(B193-F193-H193))</f>
        <v>0.41666666666666669</v>
      </c>
      <c r="L193" s="23">
        <v>98</v>
      </c>
      <c r="M193" s="23">
        <v>27</v>
      </c>
      <c r="N193" s="23">
        <v>5</v>
      </c>
      <c r="O193" s="23">
        <v>0</v>
      </c>
      <c r="P193" s="23">
        <v>3</v>
      </c>
      <c r="Q193" s="23">
        <v>6</v>
      </c>
      <c r="R193" s="23">
        <v>33</v>
      </c>
      <c r="S193" s="23">
        <v>1</v>
      </c>
      <c r="T193" s="23">
        <v>0</v>
      </c>
      <c r="U193" s="24">
        <f>IF((L193-P193-R193)=0,0,(M193-P193)/(L193-P193-R193))</f>
        <v>0.38709677419354838</v>
      </c>
      <c r="V193" s="25">
        <f>K193-U193</f>
        <v>2.9569892473118309E-2</v>
      </c>
      <c r="W193" s="26">
        <f>(K193-U193)*(B193-F193-H193)</f>
        <v>1.0645161290322591</v>
      </c>
      <c r="X193" s="26">
        <f>W193*IF((M193-P193)=0,1,(M193-P193+N193+2*O193)/(M193-P193))</f>
        <v>1.2862903225806464</v>
      </c>
      <c r="Y193" s="27">
        <f>IF(B193=0,0,C193/B193)</f>
        <v>0.27692307692307694</v>
      </c>
      <c r="Z193" s="27">
        <f>IF((B193+G193+I193+J193)=0,0,(C193+G193+I193)/(B193+G193+I193+J193))</f>
        <v>0.30882352941176472</v>
      </c>
      <c r="AA193" s="27">
        <f>IF(B193=0,0,(C193+D193+2*E193+3*F193)/B193)</f>
        <v>0.44615384615384618</v>
      </c>
      <c r="AB193" s="27">
        <f>Z193+AA193</f>
        <v>0.75497737556561084</v>
      </c>
      <c r="AC193" s="28">
        <f>IF(B193=0,0,(C193-W193)/B193)</f>
        <v>0.26054590570719599</v>
      </c>
      <c r="AD193" s="28">
        <f>IF((B193+G193+I193+J193)=0,0,(C193-W193+G193+I193)/(B193+G193+I193+J193))</f>
        <v>0.29316888045540795</v>
      </c>
      <c r="AE193" s="28">
        <f>IF(B193=0,0,(C193-X193+D193+2*E193+3*F193)/B193)</f>
        <v>0.42636476426799003</v>
      </c>
      <c r="AF193" s="28">
        <f>AD193+AE193</f>
        <v>0.71953364472339798</v>
      </c>
      <c r="AG193" s="29">
        <f>AB193-AF193</f>
        <v>3.5443730842212862E-2</v>
      </c>
    </row>
    <row r="194" spans="1:33">
      <c r="A194" s="32" t="s">
        <v>580</v>
      </c>
      <c r="B194" s="21">
        <v>22</v>
      </c>
      <c r="C194" s="21">
        <v>8</v>
      </c>
      <c r="D194" s="21">
        <v>1</v>
      </c>
      <c r="E194" s="21">
        <v>0</v>
      </c>
      <c r="F194" s="21">
        <v>3</v>
      </c>
      <c r="G194" s="21">
        <v>9</v>
      </c>
      <c r="H194" s="21">
        <v>3</v>
      </c>
      <c r="I194" s="21">
        <v>0</v>
      </c>
      <c r="J194" s="21">
        <v>0</v>
      </c>
      <c r="K194" s="22">
        <f>IF((B194-F194-H194)=0,0,(C194-F194)/(B194-F194-H194))</f>
        <v>0.3125</v>
      </c>
      <c r="L194" s="23">
        <v>1320</v>
      </c>
      <c r="M194" s="23">
        <v>313</v>
      </c>
      <c r="N194" s="23">
        <v>59</v>
      </c>
      <c r="O194" s="23">
        <v>2</v>
      </c>
      <c r="P194" s="23">
        <v>56</v>
      </c>
      <c r="Q194" s="23">
        <v>205</v>
      </c>
      <c r="R194" s="23">
        <v>229</v>
      </c>
      <c r="S194" s="23">
        <v>6</v>
      </c>
      <c r="T194" s="23">
        <v>20</v>
      </c>
      <c r="U194" s="24">
        <f>IF((L194-P194-R194)=0,0,(M194-P194)/(L194-P194-R194))</f>
        <v>0.24830917874396136</v>
      </c>
      <c r="V194" s="25">
        <f>K194-U194</f>
        <v>6.4190821256038644E-2</v>
      </c>
      <c r="W194" s="26">
        <f>(K194-U194)*(B194-F194-H194)</f>
        <v>1.0270531400966183</v>
      </c>
      <c r="X194" s="26">
        <f>W194*IF((M194-P194)=0,1,(M194-P194+N194+2*O194)/(M194-P194))</f>
        <v>1.2788210304704974</v>
      </c>
      <c r="Y194" s="27">
        <f>IF(B194=0,0,C194/B194)</f>
        <v>0.36363636363636365</v>
      </c>
      <c r="Z194" s="27">
        <f>IF((B194+G194+I194+J194)=0,0,(C194+G194+I194)/(B194+G194+I194+J194))</f>
        <v>0.54838709677419351</v>
      </c>
      <c r="AA194" s="27">
        <f>IF(B194=0,0,(C194+D194+2*E194+3*F194)/B194)</f>
        <v>0.81818181818181823</v>
      </c>
      <c r="AB194" s="27">
        <f>Z194+AA194</f>
        <v>1.3665689149560118</v>
      </c>
      <c r="AC194" s="28">
        <f>IF(B194=0,0,(C194-W194)/B194)</f>
        <v>0.31695212999560823</v>
      </c>
      <c r="AD194" s="28">
        <f>IF((B194+G194+I194+J194)=0,0,(C194-W194+G194+I194)/(B194+G194+I194+J194))</f>
        <v>0.51525635031946393</v>
      </c>
      <c r="AE194" s="28">
        <f>IF(B194=0,0,(C194-X194+D194+2*E194+3*F194)/B194)</f>
        <v>0.76005358952406832</v>
      </c>
      <c r="AF194" s="28">
        <f>AD194+AE194</f>
        <v>1.2753099398435324</v>
      </c>
      <c r="AG194" s="29">
        <f>AB194-AF194</f>
        <v>9.125897511247949E-2</v>
      </c>
    </row>
    <row r="195" spans="1:33">
      <c r="A195" s="32" t="s">
        <v>325</v>
      </c>
      <c r="B195" s="21">
        <v>30</v>
      </c>
      <c r="C195" s="21">
        <v>3</v>
      </c>
      <c r="D195" s="21">
        <v>0</v>
      </c>
      <c r="E195" s="21">
        <v>1</v>
      </c>
      <c r="F195" s="21">
        <v>0</v>
      </c>
      <c r="G195" s="21">
        <v>1</v>
      </c>
      <c r="H195" s="21">
        <v>18</v>
      </c>
      <c r="I195" s="21">
        <v>0</v>
      </c>
      <c r="J195" s="21">
        <v>0</v>
      </c>
      <c r="K195" s="22">
        <f>IF((B195-F195-H195)=0,0,(C195-F195)/(B195-F195-H195))</f>
        <v>0.25</v>
      </c>
      <c r="L195" s="23">
        <v>232</v>
      </c>
      <c r="M195" s="23">
        <v>21</v>
      </c>
      <c r="N195" s="23">
        <v>0</v>
      </c>
      <c r="O195" s="23">
        <v>1</v>
      </c>
      <c r="P195" s="23">
        <v>0</v>
      </c>
      <c r="Q195" s="23">
        <v>15</v>
      </c>
      <c r="R195" s="23">
        <v>105</v>
      </c>
      <c r="S195" s="23">
        <v>0</v>
      </c>
      <c r="T195" s="23">
        <v>0</v>
      </c>
      <c r="U195" s="24">
        <f>IF((L195-P195-R195)=0,0,(M195-P195)/(L195-P195-R195))</f>
        <v>0.16535433070866143</v>
      </c>
      <c r="V195" s="25">
        <f>K195-U195</f>
        <v>8.4645669291338571E-2</v>
      </c>
      <c r="W195" s="26">
        <f>(K195-U195)*(B195-F195-H195)</f>
        <v>1.015748031496063</v>
      </c>
      <c r="X195" s="26">
        <f>W195*IF((M195-P195)=0,1,(M195-P195+N195+2*O195)/(M195-P195))</f>
        <v>1.112485939257593</v>
      </c>
      <c r="Y195" s="27">
        <f>IF(B195=0,0,C195/B195)</f>
        <v>0.1</v>
      </c>
      <c r="Z195" s="27">
        <f>IF((B195+G195+I195+J195)=0,0,(C195+G195+I195)/(B195+G195+I195+J195))</f>
        <v>0.12903225806451613</v>
      </c>
      <c r="AA195" s="27">
        <f>IF(B195=0,0,(C195+D195+2*E195+3*F195)/B195)</f>
        <v>0.16666666666666666</v>
      </c>
      <c r="AB195" s="27">
        <f>Z195+AA195</f>
        <v>0.29569892473118276</v>
      </c>
      <c r="AC195" s="28">
        <f>IF(B195=0,0,(C195-W195)/B195)</f>
        <v>6.6141732283464566E-2</v>
      </c>
      <c r="AD195" s="28">
        <f>IF((B195+G195+I195+J195)=0,0,(C195-W195+G195+I195)/(B195+G195+I195+J195))</f>
        <v>9.6266192532385067E-2</v>
      </c>
      <c r="AE195" s="28">
        <f>IF(B195=0,0,(C195-X195+D195+2*E195+3*F195)/B195)</f>
        <v>0.1295838020247469</v>
      </c>
      <c r="AF195" s="28">
        <f>AD195+AE195</f>
        <v>0.22584999455713195</v>
      </c>
      <c r="AG195" s="29">
        <f>AB195-AF195</f>
        <v>6.9848930174050805E-2</v>
      </c>
    </row>
    <row r="196" spans="1:33">
      <c r="A196" s="32" t="s">
        <v>108</v>
      </c>
      <c r="B196" s="21">
        <v>518</v>
      </c>
      <c r="C196" s="21">
        <v>157</v>
      </c>
      <c r="D196" s="21">
        <v>31</v>
      </c>
      <c r="E196" s="21">
        <v>5</v>
      </c>
      <c r="F196" s="21">
        <v>22</v>
      </c>
      <c r="G196" s="21">
        <v>56</v>
      </c>
      <c r="H196" s="21">
        <v>115</v>
      </c>
      <c r="I196" s="21">
        <v>2</v>
      </c>
      <c r="J196" s="21">
        <v>3</v>
      </c>
      <c r="K196" s="22">
        <f>IF((B196-F196-H196)=0,0,(C196-F196)/(B196-F196-H196))</f>
        <v>0.3543307086614173</v>
      </c>
      <c r="L196" s="23">
        <v>2166</v>
      </c>
      <c r="M196" s="23">
        <v>648</v>
      </c>
      <c r="N196" s="23">
        <v>128</v>
      </c>
      <c r="O196" s="23">
        <v>25</v>
      </c>
      <c r="P196" s="23">
        <v>99</v>
      </c>
      <c r="Q196" s="23">
        <v>185</v>
      </c>
      <c r="R196" s="23">
        <v>506</v>
      </c>
      <c r="S196" s="23">
        <v>14</v>
      </c>
      <c r="T196" s="23">
        <v>19</v>
      </c>
      <c r="U196" s="24">
        <f>IF((L196-P196-R196)=0,0,(M196-P196)/(L196-P196-R196))</f>
        <v>0.35169762972453555</v>
      </c>
      <c r="V196" s="25">
        <f>K196-U196</f>
        <v>2.6330789368817498E-3</v>
      </c>
      <c r="W196" s="26">
        <f>(K196-U196)*(B196-F196-H196)</f>
        <v>1.0032030749519467</v>
      </c>
      <c r="X196" s="26">
        <f>W196*IF((M196-P196)=0,1,(M196-P196+N196+2*O196)/(M196-P196))</f>
        <v>1.3284674599090442</v>
      </c>
      <c r="Y196" s="27">
        <f>IF(B196=0,0,C196/B196)</f>
        <v>0.30308880308880309</v>
      </c>
      <c r="Z196" s="27">
        <f>IF((B196+G196+I196+J196)=0,0,(C196+G196+I196)/(B196+G196+I196+J196))</f>
        <v>0.37132987910189985</v>
      </c>
      <c r="AA196" s="27">
        <f>IF(B196=0,0,(C196+D196+2*E196+3*F196)/B196)</f>
        <v>0.50965250965250963</v>
      </c>
      <c r="AB196" s="27">
        <f>Z196+AA196</f>
        <v>0.88098238875440948</v>
      </c>
      <c r="AC196" s="28">
        <f>IF(B196=0,0,(C196-W196)/B196)</f>
        <v>0.30115211761592287</v>
      </c>
      <c r="AD196" s="28">
        <f>IF((B196+G196+I196+J196)=0,0,(C196-W196+G196+I196)/(B196+G196+I196+J196))</f>
        <v>0.36959723130405536</v>
      </c>
      <c r="AE196" s="28">
        <f>IF(B196=0,0,(C196-X196+D196+2*E196+3*F196)/B196)</f>
        <v>0.5070879006565463</v>
      </c>
      <c r="AF196" s="28">
        <f>AD196+AE196</f>
        <v>0.87668513196060172</v>
      </c>
      <c r="AG196" s="29">
        <f>AB196-AF196</f>
        <v>4.2972567938077688E-3</v>
      </c>
    </row>
    <row r="197" spans="1:33">
      <c r="A197" s="32" t="s">
        <v>536</v>
      </c>
      <c r="B197" s="21">
        <v>4</v>
      </c>
      <c r="C197" s="21">
        <v>2</v>
      </c>
      <c r="D197" s="21">
        <v>0</v>
      </c>
      <c r="E197" s="21">
        <v>0</v>
      </c>
      <c r="F197" s="21">
        <v>0</v>
      </c>
      <c r="G197" s="21">
        <v>0</v>
      </c>
      <c r="H197" s="21">
        <v>2</v>
      </c>
      <c r="I197" s="21">
        <v>0</v>
      </c>
      <c r="J197" s="21">
        <v>0</v>
      </c>
      <c r="K197" s="22">
        <f>IF((B197-F197-H197)=0,0,(C197-F197)/(B197-F197-H197))</f>
        <v>1</v>
      </c>
      <c r="L197" s="23">
        <v>10</v>
      </c>
      <c r="M197" s="23">
        <v>2</v>
      </c>
      <c r="N197" s="23">
        <v>0</v>
      </c>
      <c r="O197" s="23">
        <v>0</v>
      </c>
      <c r="P197" s="23">
        <v>0</v>
      </c>
      <c r="Q197" s="23">
        <v>0</v>
      </c>
      <c r="R197" s="23">
        <v>6</v>
      </c>
      <c r="S197" s="23">
        <v>0</v>
      </c>
      <c r="T197" s="23">
        <v>0</v>
      </c>
      <c r="U197" s="24">
        <f>IF((L197-P197-R197)=0,0,(M197-P197)/(L197-P197-R197))</f>
        <v>0.5</v>
      </c>
      <c r="V197" s="25">
        <f>K197-U197</f>
        <v>0.5</v>
      </c>
      <c r="W197" s="26">
        <f>(K197-U197)*(B197-F197-H197)</f>
        <v>1</v>
      </c>
      <c r="X197" s="26">
        <f>W197*IF((M197-P197)=0,1,(M197-P197+N197+2*O197)/(M197-P197))</f>
        <v>1</v>
      </c>
      <c r="Y197" s="27">
        <f>IF(B197=0,0,C197/B197)</f>
        <v>0.5</v>
      </c>
      <c r="Z197" s="27">
        <f>IF((B197+G197+I197+J197)=0,0,(C197+G197+I197)/(B197+G197+I197+J197))</f>
        <v>0.5</v>
      </c>
      <c r="AA197" s="27">
        <f>IF(B197=0,0,(C197+D197+2*E197+3*F197)/B197)</f>
        <v>0.5</v>
      </c>
      <c r="AB197" s="27">
        <f>Z197+AA197</f>
        <v>1</v>
      </c>
      <c r="AC197" s="28">
        <f>IF(B197=0,0,(C197-W197)/B197)</f>
        <v>0.25</v>
      </c>
      <c r="AD197" s="28">
        <f>IF((B197+G197+I197+J197)=0,0,(C197-W197+G197+I197)/(B197+G197+I197+J197))</f>
        <v>0.25</v>
      </c>
      <c r="AE197" s="28">
        <f>IF(B197=0,0,(C197-X197+D197+2*E197+3*F197)/B197)</f>
        <v>0.25</v>
      </c>
      <c r="AF197" s="28">
        <f>AD197+AE197</f>
        <v>0.5</v>
      </c>
      <c r="AG197" s="29">
        <f>AB197-AF197</f>
        <v>0.5</v>
      </c>
    </row>
    <row r="198" spans="1:33">
      <c r="A198" s="32" t="s">
        <v>693</v>
      </c>
      <c r="B198" s="21">
        <v>396</v>
      </c>
      <c r="C198" s="21">
        <v>107</v>
      </c>
      <c r="D198" s="21">
        <v>19</v>
      </c>
      <c r="E198" s="21">
        <v>0</v>
      </c>
      <c r="F198" s="21">
        <v>28</v>
      </c>
      <c r="G198" s="21">
        <v>25</v>
      </c>
      <c r="H198" s="21">
        <v>99</v>
      </c>
      <c r="I198" s="21">
        <v>1</v>
      </c>
      <c r="J198" s="21">
        <v>4</v>
      </c>
      <c r="K198" s="22">
        <f>IF((B198-F198-H198)=0,0,(C198-F198)/(B198-F198-H198))</f>
        <v>0.29368029739776952</v>
      </c>
      <c r="L198" s="23">
        <v>450</v>
      </c>
      <c r="M198" s="23">
        <v>118</v>
      </c>
      <c r="N198" s="23">
        <v>22</v>
      </c>
      <c r="O198" s="23">
        <v>1</v>
      </c>
      <c r="P198" s="23">
        <v>31</v>
      </c>
      <c r="Q198" s="23">
        <v>27</v>
      </c>
      <c r="R198" s="23">
        <v>119</v>
      </c>
      <c r="S198" s="23">
        <v>1</v>
      </c>
      <c r="T198" s="23">
        <v>5</v>
      </c>
      <c r="U198" s="24">
        <f>IF((L198-P198-R198)=0,0,(M198-P198)/(L198-P198-R198))</f>
        <v>0.28999999999999998</v>
      </c>
      <c r="V198" s="25">
        <f>K198-U198</f>
        <v>3.6802973977695386E-3</v>
      </c>
      <c r="W198" s="26">
        <f>(K198-U198)*(B198-F198-H198)</f>
        <v>0.99000000000000588</v>
      </c>
      <c r="X198" s="26">
        <f>W198*IF((M198-P198)=0,1,(M198-P198+N198+2*O198)/(M198-P198))</f>
        <v>1.2631034482758696</v>
      </c>
      <c r="Y198" s="27">
        <f>IF(B198=0,0,C198/B198)</f>
        <v>0.27020202020202022</v>
      </c>
      <c r="Z198" s="27">
        <f>IF((B198+G198+I198+J198)=0,0,(C198+G198+I198)/(B198+G198+I198+J198))</f>
        <v>0.31220657276995306</v>
      </c>
      <c r="AA198" s="27">
        <f>IF(B198=0,0,(C198+D198+2*E198+3*F198)/B198)</f>
        <v>0.53030303030303028</v>
      </c>
      <c r="AB198" s="27">
        <f>Z198+AA198</f>
        <v>0.84250960307298328</v>
      </c>
      <c r="AC198" s="28">
        <f>IF(B198=0,0,(C198-W198)/B198)</f>
        <v>0.26770202020202016</v>
      </c>
      <c r="AD198" s="28">
        <f>IF((B198+G198+I198+J198)=0,0,(C198-W198+G198+I198)/(B198+G198+I198+J198))</f>
        <v>0.3098826291079812</v>
      </c>
      <c r="AE198" s="28">
        <f>IF(B198=0,0,(C198-X198+D198+2*E198+3*F198)/B198)</f>
        <v>0.52711337513061651</v>
      </c>
      <c r="AF198" s="28">
        <f>AD198+AE198</f>
        <v>0.83699600423859777</v>
      </c>
      <c r="AG198" s="29">
        <f>AB198-AF198</f>
        <v>5.5135988343855136E-3</v>
      </c>
    </row>
    <row r="199" spans="1:33">
      <c r="A199" s="32" t="s">
        <v>129</v>
      </c>
      <c r="B199" s="21">
        <v>36</v>
      </c>
      <c r="C199" s="21">
        <v>5</v>
      </c>
      <c r="D199" s="21">
        <v>2</v>
      </c>
      <c r="E199" s="21">
        <v>0</v>
      </c>
      <c r="F199" s="21">
        <v>0</v>
      </c>
      <c r="G199" s="21">
        <v>3</v>
      </c>
      <c r="H199" s="21">
        <v>19</v>
      </c>
      <c r="I199" s="21">
        <v>0</v>
      </c>
      <c r="J199" s="21">
        <v>0</v>
      </c>
      <c r="K199" s="22">
        <f>IF((B199-F199-H199)=0,0,(C199-F199)/(B199-F199-H199))</f>
        <v>0.29411764705882354</v>
      </c>
      <c r="L199" s="23">
        <v>208</v>
      </c>
      <c r="M199" s="23">
        <v>28</v>
      </c>
      <c r="N199" s="23">
        <v>5</v>
      </c>
      <c r="O199" s="23">
        <v>0</v>
      </c>
      <c r="P199" s="23">
        <v>0</v>
      </c>
      <c r="Q199" s="23">
        <v>13</v>
      </c>
      <c r="R199" s="23">
        <v>90</v>
      </c>
      <c r="S199" s="23">
        <v>2</v>
      </c>
      <c r="T199" s="23">
        <v>1</v>
      </c>
      <c r="U199" s="24">
        <f>IF((L199-P199-R199)=0,0,(M199-P199)/(L199-P199-R199))</f>
        <v>0.23728813559322035</v>
      </c>
      <c r="V199" s="25">
        <f>K199-U199</f>
        <v>5.6829511465603194E-2</v>
      </c>
      <c r="W199" s="26">
        <f>(K199-U199)*(B199-F199-H199)</f>
        <v>0.96610169491525433</v>
      </c>
      <c r="X199" s="26">
        <f>W199*IF((M199-P199)=0,1,(M199-P199+N199+2*O199)/(M199-P199))</f>
        <v>1.1386198547215498</v>
      </c>
      <c r="Y199" s="27">
        <f>IF(B199=0,0,C199/B199)</f>
        <v>0.1388888888888889</v>
      </c>
      <c r="Z199" s="27">
        <f>IF((B199+G199+I199+J199)=0,0,(C199+G199+I199)/(B199+G199+I199+J199))</f>
        <v>0.20512820512820512</v>
      </c>
      <c r="AA199" s="27">
        <f>IF(B199=0,0,(C199+D199+2*E199+3*F199)/B199)</f>
        <v>0.19444444444444445</v>
      </c>
      <c r="AB199" s="27">
        <f>Z199+AA199</f>
        <v>0.3995726495726496</v>
      </c>
      <c r="AC199" s="28">
        <f>IF(B199=0,0,(C199-W199)/B199)</f>
        <v>0.1120527306967985</v>
      </c>
      <c r="AD199" s="28">
        <f>IF((B199+G199+I199+J199)=0,0,(C199-W199+G199+I199)/(B199+G199+I199+J199))</f>
        <v>0.18035636679704475</v>
      </c>
      <c r="AE199" s="28">
        <f>IF(B199=0,0,(C199-X199+D199+2*E199+3*F199)/B199)</f>
        <v>0.16281611514662361</v>
      </c>
      <c r="AF199" s="28">
        <f>AD199+AE199</f>
        <v>0.34317248194366834</v>
      </c>
      <c r="AG199" s="29">
        <f>AB199-AF199</f>
        <v>5.6400167628981257E-2</v>
      </c>
    </row>
    <row r="200" spans="1:33">
      <c r="A200" s="32" t="s">
        <v>451</v>
      </c>
      <c r="B200" s="21">
        <v>166</v>
      </c>
      <c r="C200" s="21">
        <v>43</v>
      </c>
      <c r="D200" s="21">
        <v>11</v>
      </c>
      <c r="E200" s="21">
        <v>1</v>
      </c>
      <c r="F200" s="21">
        <v>4</v>
      </c>
      <c r="G200" s="21">
        <v>17</v>
      </c>
      <c r="H200" s="21">
        <v>35</v>
      </c>
      <c r="I200" s="21">
        <v>1</v>
      </c>
      <c r="J200" s="21">
        <v>0</v>
      </c>
      <c r="K200" s="22">
        <f>IF((B200-F200-H200)=0,0,(C200-F200)/(B200-F200-H200))</f>
        <v>0.30708661417322836</v>
      </c>
      <c r="L200" s="23">
        <v>2292</v>
      </c>
      <c r="M200" s="23">
        <v>565</v>
      </c>
      <c r="N200" s="23">
        <v>108</v>
      </c>
      <c r="O200" s="23">
        <v>17</v>
      </c>
      <c r="P200" s="23">
        <v>37</v>
      </c>
      <c r="Q200" s="23">
        <v>132</v>
      </c>
      <c r="R200" s="23">
        <v>492</v>
      </c>
      <c r="S200" s="23">
        <v>12</v>
      </c>
      <c r="T200" s="23">
        <v>11</v>
      </c>
      <c r="U200" s="24">
        <f>IF((L200-P200-R200)=0,0,(M200-P200)/(L200-P200-R200))</f>
        <v>0.29948950652297218</v>
      </c>
      <c r="V200" s="25">
        <f>K200-U200</f>
        <v>7.5971076502561741E-3</v>
      </c>
      <c r="W200" s="26">
        <f>(K200-U200)*(B200-F200-H200)</f>
        <v>0.96483267158253416</v>
      </c>
      <c r="X200" s="26">
        <f>W200*IF((M200-P200)=0,1,(M200-P200+N200+2*O200)/(M200-P200))</f>
        <v>1.2243141855308672</v>
      </c>
      <c r="Y200" s="27">
        <f>IF(B200=0,0,C200/B200)</f>
        <v>0.25903614457831325</v>
      </c>
      <c r="Z200" s="27">
        <f>IF((B200+G200+I200+J200)=0,0,(C200+G200+I200)/(B200+G200+I200+J200))</f>
        <v>0.33152173913043476</v>
      </c>
      <c r="AA200" s="27">
        <f>IF(B200=0,0,(C200+D200+2*E200+3*F200)/B200)</f>
        <v>0.40963855421686746</v>
      </c>
      <c r="AB200" s="27">
        <f>Z200+AA200</f>
        <v>0.74116029334730227</v>
      </c>
      <c r="AC200" s="28">
        <f>IF(B200=0,0,(C200-W200)/B200)</f>
        <v>0.25322389956877989</v>
      </c>
      <c r="AD200" s="28">
        <f>IF((B200+G200+I200+J200)=0,0,(C200-W200+G200+I200)/(B200+G200+I200+J200))</f>
        <v>0.32627808330661667</v>
      </c>
      <c r="AE200" s="28">
        <f>IF(B200=0,0,(C200-X200+D200+2*E200+3*F200)/B200)</f>
        <v>0.402263167557043</v>
      </c>
      <c r="AF200" s="28">
        <f>AD200+AE200</f>
        <v>0.72854125086365973</v>
      </c>
      <c r="AG200" s="29">
        <f>AB200-AF200</f>
        <v>1.261904248364254E-2</v>
      </c>
    </row>
    <row r="201" spans="1:33">
      <c r="A201" s="32" t="s">
        <v>361</v>
      </c>
      <c r="B201" s="21">
        <v>192</v>
      </c>
      <c r="C201" s="21">
        <v>46</v>
      </c>
      <c r="D201" s="21">
        <v>14</v>
      </c>
      <c r="E201" s="21">
        <v>1</v>
      </c>
      <c r="F201" s="21">
        <v>4</v>
      </c>
      <c r="G201" s="21">
        <v>13</v>
      </c>
      <c r="H201" s="21">
        <v>49</v>
      </c>
      <c r="I201" s="21">
        <v>0</v>
      </c>
      <c r="J201" s="21">
        <v>2</v>
      </c>
      <c r="K201" s="22">
        <f>IF((B201-F201-H201)=0,0,(C201-F201)/(B201-F201-H201))</f>
        <v>0.30215827338129497</v>
      </c>
      <c r="L201" s="23">
        <v>1535</v>
      </c>
      <c r="M201" s="23">
        <v>395</v>
      </c>
      <c r="N201" s="23">
        <v>104</v>
      </c>
      <c r="O201" s="23">
        <v>3</v>
      </c>
      <c r="P201" s="23">
        <v>49</v>
      </c>
      <c r="Q201" s="23">
        <v>141</v>
      </c>
      <c r="R201" s="23">
        <v>314</v>
      </c>
      <c r="S201" s="23">
        <v>22</v>
      </c>
      <c r="T201" s="23">
        <v>14</v>
      </c>
      <c r="U201" s="24">
        <f>IF((L201-P201-R201)=0,0,(M201-P201)/(L201-P201-R201))</f>
        <v>0.29522184300341298</v>
      </c>
      <c r="V201" s="25">
        <f>K201-U201</f>
        <v>6.9364303778819969E-3</v>
      </c>
      <c r="W201" s="26">
        <f>(K201-U201)*(B201-F201-H201)</f>
        <v>0.96416382252559751</v>
      </c>
      <c r="X201" s="26">
        <f>W201*IF((M201-P201)=0,1,(M201-P201+N201+2*O201)/(M201-P201))</f>
        <v>1.2706898932707298</v>
      </c>
      <c r="Y201" s="27">
        <f>IF(B201=0,0,C201/B201)</f>
        <v>0.23958333333333334</v>
      </c>
      <c r="Z201" s="27">
        <f>IF((B201+G201+I201+J201)=0,0,(C201+G201+I201)/(B201+G201+I201+J201))</f>
        <v>0.28502415458937197</v>
      </c>
      <c r="AA201" s="27">
        <f>IF(B201=0,0,(C201+D201+2*E201+3*F201)/B201)</f>
        <v>0.38541666666666669</v>
      </c>
      <c r="AB201" s="27">
        <f>Z201+AA201</f>
        <v>0.67044082125603865</v>
      </c>
      <c r="AC201" s="28">
        <f>IF(B201=0,0,(C201-W201)/B201)</f>
        <v>0.23456164675767918</v>
      </c>
      <c r="AD201" s="28">
        <f>IF((B201+G201+I201+J201)=0,0,(C201-W201+G201+I201)/(B201+G201+I201+J201))</f>
        <v>0.28036635834528695</v>
      </c>
      <c r="AE201" s="28">
        <f>IF(B201=0,0,(C201-X201+D201+2*E201+3*F201)/B201)</f>
        <v>0.37879849013921496</v>
      </c>
      <c r="AF201" s="28">
        <f>AD201+AE201</f>
        <v>0.65916484848450185</v>
      </c>
      <c r="AG201" s="29">
        <f>AB201-AF201</f>
        <v>1.1275972771536802E-2</v>
      </c>
    </row>
    <row r="202" spans="1:33">
      <c r="A202" s="32" t="s">
        <v>230</v>
      </c>
      <c r="B202" s="21">
        <v>78</v>
      </c>
      <c r="C202" s="21">
        <v>21</v>
      </c>
      <c r="D202" s="21">
        <v>2</v>
      </c>
      <c r="E202" s="21">
        <v>0</v>
      </c>
      <c r="F202" s="21">
        <v>4</v>
      </c>
      <c r="G202" s="21">
        <v>4</v>
      </c>
      <c r="H202" s="21">
        <v>19</v>
      </c>
      <c r="I202" s="21">
        <v>1</v>
      </c>
      <c r="J202" s="21">
        <v>1</v>
      </c>
      <c r="K202" s="22">
        <f>IF((B202-F202-H202)=0,0,(C202-F202)/(B202-F202-H202))</f>
        <v>0.30909090909090908</v>
      </c>
      <c r="L202" s="23">
        <v>233</v>
      </c>
      <c r="M202" s="23">
        <v>51</v>
      </c>
      <c r="N202" s="23">
        <v>10</v>
      </c>
      <c r="O202" s="23">
        <v>1</v>
      </c>
      <c r="P202" s="23">
        <v>4</v>
      </c>
      <c r="Q202" s="23">
        <v>14</v>
      </c>
      <c r="R202" s="23">
        <v>68</v>
      </c>
      <c r="S202" s="23">
        <v>5</v>
      </c>
      <c r="T202" s="23">
        <v>3</v>
      </c>
      <c r="U202" s="24">
        <f>IF((L202-P202-R202)=0,0,(M202-P202)/(L202-P202-R202))</f>
        <v>0.29192546583850931</v>
      </c>
      <c r="V202" s="25">
        <f>K202-U202</f>
        <v>1.716544325239977E-2</v>
      </c>
      <c r="W202" s="26">
        <f>(K202-U202)*(B202-F202-H202)</f>
        <v>0.94409937888198736</v>
      </c>
      <c r="X202" s="26">
        <f>W202*IF((M202-P202)=0,1,(M202-P202+N202+2*O202)/(M202-P202))</f>
        <v>1.1851460288093032</v>
      </c>
      <c r="Y202" s="27">
        <f>IF(B202=0,0,C202/B202)</f>
        <v>0.26923076923076922</v>
      </c>
      <c r="Z202" s="27">
        <f>IF((B202+G202+I202+J202)=0,0,(C202+G202+I202)/(B202+G202+I202+J202))</f>
        <v>0.30952380952380953</v>
      </c>
      <c r="AA202" s="27">
        <f>IF(B202=0,0,(C202+D202+2*E202+3*F202)/B202)</f>
        <v>0.44871794871794873</v>
      </c>
      <c r="AB202" s="27">
        <f>Z202+AA202</f>
        <v>0.75824175824175821</v>
      </c>
      <c r="AC202" s="28">
        <f>IF(B202=0,0,(C202-W202)/B202)</f>
        <v>0.25712693103997453</v>
      </c>
      <c r="AD202" s="28">
        <f>IF((B202+G202+I202+J202)=0,0,(C202-W202+G202+I202)/(B202+G202+I202+J202))</f>
        <v>0.2982845312037859</v>
      </c>
      <c r="AE202" s="28">
        <f>IF(B202=0,0,(C202-X202+D202+2*E202+3*F202)/B202)</f>
        <v>0.43352376886141925</v>
      </c>
      <c r="AF202" s="28">
        <f>AD202+AE202</f>
        <v>0.73180830006520514</v>
      </c>
      <c r="AG202" s="29">
        <f>AB202-AF202</f>
        <v>2.6433458176553071E-2</v>
      </c>
    </row>
    <row r="203" spans="1:33">
      <c r="A203" s="32" t="s">
        <v>168</v>
      </c>
      <c r="B203" s="21">
        <v>5</v>
      </c>
      <c r="C203" s="21">
        <v>2</v>
      </c>
      <c r="D203" s="21">
        <v>0</v>
      </c>
      <c r="E203" s="21">
        <v>0</v>
      </c>
      <c r="F203" s="21">
        <v>0</v>
      </c>
      <c r="G203" s="21">
        <v>1</v>
      </c>
      <c r="H203" s="21">
        <v>2</v>
      </c>
      <c r="I203" s="21">
        <v>0</v>
      </c>
      <c r="J203" s="21">
        <v>0</v>
      </c>
      <c r="K203" s="22">
        <f>IF((B203-F203-H203)=0,0,(C203-F203)/(B203-F203-H203))</f>
        <v>0.66666666666666663</v>
      </c>
      <c r="L203" s="23">
        <v>61</v>
      </c>
      <c r="M203" s="23">
        <v>16</v>
      </c>
      <c r="N203" s="23">
        <v>3</v>
      </c>
      <c r="O203" s="23">
        <v>0</v>
      </c>
      <c r="P203" s="23">
        <v>0</v>
      </c>
      <c r="Q203" s="23">
        <v>3</v>
      </c>
      <c r="R203" s="23">
        <v>16</v>
      </c>
      <c r="S203" s="23">
        <v>0</v>
      </c>
      <c r="T203" s="23">
        <v>0</v>
      </c>
      <c r="U203" s="24">
        <f>IF((L203-P203-R203)=0,0,(M203-P203)/(L203-P203-R203))</f>
        <v>0.35555555555555557</v>
      </c>
      <c r="V203" s="25">
        <f>K203-U203</f>
        <v>0.31111111111111106</v>
      </c>
      <c r="W203" s="26">
        <f>(K203-U203)*(B203-F203-H203)</f>
        <v>0.93333333333333313</v>
      </c>
      <c r="X203" s="26">
        <f>W203*IF((M203-P203)=0,1,(M203-P203+N203+2*O203)/(M203-P203))</f>
        <v>1.1083333333333332</v>
      </c>
      <c r="Y203" s="27">
        <f>IF(B203=0,0,C203/B203)</f>
        <v>0.4</v>
      </c>
      <c r="Z203" s="27">
        <f>IF((B203+G203+I203+J203)=0,0,(C203+G203+I203)/(B203+G203+I203+J203))</f>
        <v>0.5</v>
      </c>
      <c r="AA203" s="27">
        <f>IF(B203=0,0,(C203+D203+2*E203+3*F203)/B203)</f>
        <v>0.4</v>
      </c>
      <c r="AB203" s="27">
        <f>Z203+AA203</f>
        <v>0.9</v>
      </c>
      <c r="AC203" s="28">
        <f>IF(B203=0,0,(C203-W203)/B203)</f>
        <v>0.21333333333333337</v>
      </c>
      <c r="AD203" s="28">
        <f>IF((B203+G203+I203+J203)=0,0,(C203-W203+G203+I203)/(B203+G203+I203+J203))</f>
        <v>0.3444444444444445</v>
      </c>
      <c r="AE203" s="28">
        <f>IF(B203=0,0,(C203-X203+D203+2*E203+3*F203)/B203)</f>
        <v>0.17833333333333337</v>
      </c>
      <c r="AF203" s="28">
        <f>AD203+AE203</f>
        <v>0.5227777777777779</v>
      </c>
      <c r="AG203" s="29">
        <f>AB203-AF203</f>
        <v>0.37722222222222213</v>
      </c>
    </row>
    <row r="204" spans="1:33">
      <c r="A204" s="32" t="s">
        <v>648</v>
      </c>
      <c r="B204" s="21">
        <v>340</v>
      </c>
      <c r="C204" s="21">
        <v>88</v>
      </c>
      <c r="D204" s="21">
        <v>17</v>
      </c>
      <c r="E204" s="21">
        <v>0</v>
      </c>
      <c r="F204" s="21">
        <v>16</v>
      </c>
      <c r="G204" s="21">
        <v>39</v>
      </c>
      <c r="H204" s="21">
        <v>124</v>
      </c>
      <c r="I204" s="21">
        <v>0</v>
      </c>
      <c r="J204" s="21">
        <v>1</v>
      </c>
      <c r="K204" s="22">
        <f>IF((B204-F204-H204)=0,0,(C204-F204)/(B204-F204-H204))</f>
        <v>0.36</v>
      </c>
      <c r="L204" s="23">
        <v>535</v>
      </c>
      <c r="M204" s="23">
        <v>139</v>
      </c>
      <c r="N204" s="23">
        <v>26</v>
      </c>
      <c r="O204" s="23">
        <v>1</v>
      </c>
      <c r="P204" s="23">
        <v>21</v>
      </c>
      <c r="Q204" s="23">
        <v>61</v>
      </c>
      <c r="R204" s="23">
        <v>182</v>
      </c>
      <c r="S204" s="23">
        <v>0</v>
      </c>
      <c r="T204" s="23">
        <v>2</v>
      </c>
      <c r="U204" s="24">
        <f>IF((L204-P204-R204)=0,0,(M204-P204)/(L204-P204-R204))</f>
        <v>0.35542168674698793</v>
      </c>
      <c r="V204" s="25">
        <f>K204-U204</f>
        <v>4.5783132530120563E-3</v>
      </c>
      <c r="W204" s="26">
        <f>(K204-U204)*(B204-F204-H204)</f>
        <v>0.91566265060241125</v>
      </c>
      <c r="X204" s="26">
        <f>W204*IF((M204-P204)=0,1,(M204-P204+N204+2*O204)/(M204-P204))</f>
        <v>1.1329385337962037</v>
      </c>
      <c r="Y204" s="27">
        <f>IF(B204=0,0,C204/B204)</f>
        <v>0.25882352941176473</v>
      </c>
      <c r="Z204" s="27">
        <f>IF((B204+G204+I204+J204)=0,0,(C204+G204+I204)/(B204+G204+I204+J204))</f>
        <v>0.33421052631578946</v>
      </c>
      <c r="AA204" s="27">
        <f>IF(B204=0,0,(C204+D204+2*E204+3*F204)/B204)</f>
        <v>0.45</v>
      </c>
      <c r="AB204" s="27">
        <f>Z204+AA204</f>
        <v>0.78421052631578947</v>
      </c>
      <c r="AC204" s="28">
        <f>IF(B204=0,0,(C204-W204)/B204)</f>
        <v>0.25613040396881642</v>
      </c>
      <c r="AD204" s="28">
        <f>IF((B204+G204+I204+J204)=0,0,(C204-W204+G204+I204)/(B204+G204+I204+J204))</f>
        <v>0.33180088776157257</v>
      </c>
      <c r="AE204" s="28">
        <f>IF(B204=0,0,(C204-X204+D204+2*E204+3*F204)/B204)</f>
        <v>0.44666782784177583</v>
      </c>
      <c r="AF204" s="28">
        <f>AD204+AE204</f>
        <v>0.7784687156033484</v>
      </c>
      <c r="AG204" s="29">
        <f>AB204-AF204</f>
        <v>5.7418107124410644E-3</v>
      </c>
    </row>
    <row r="205" spans="1:33">
      <c r="A205" s="32" t="s">
        <v>141</v>
      </c>
      <c r="B205" s="21">
        <v>5</v>
      </c>
      <c r="C205" s="21">
        <v>2</v>
      </c>
      <c r="D205" s="21">
        <v>0</v>
      </c>
      <c r="E205" s="21">
        <v>0</v>
      </c>
      <c r="F205" s="21">
        <v>0</v>
      </c>
      <c r="G205" s="21">
        <v>0</v>
      </c>
      <c r="H205" s="21">
        <v>1</v>
      </c>
      <c r="I205" s="21">
        <v>0</v>
      </c>
      <c r="J205" s="21">
        <v>0</v>
      </c>
      <c r="K205" s="22">
        <f>IF((B205-F205-H205)=0,0,(C205-F205)/(B205-F205-H205))</f>
        <v>0.5</v>
      </c>
      <c r="L205" s="23">
        <v>180</v>
      </c>
      <c r="M205" s="23">
        <v>27</v>
      </c>
      <c r="N205" s="23">
        <v>4</v>
      </c>
      <c r="O205" s="23">
        <v>0</v>
      </c>
      <c r="P205" s="23">
        <v>0</v>
      </c>
      <c r="Q205" s="23">
        <v>1</v>
      </c>
      <c r="R205" s="23">
        <v>81</v>
      </c>
      <c r="S205" s="23">
        <v>0</v>
      </c>
      <c r="T205" s="23">
        <v>1</v>
      </c>
      <c r="U205" s="24">
        <f>IF((L205-P205-R205)=0,0,(M205-P205)/(L205-P205-R205))</f>
        <v>0.27272727272727271</v>
      </c>
      <c r="V205" s="25">
        <f>K205-U205</f>
        <v>0.22727272727272729</v>
      </c>
      <c r="W205" s="26">
        <f>(K205-U205)*(B205-F205-H205)</f>
        <v>0.90909090909090917</v>
      </c>
      <c r="X205" s="26">
        <f>W205*IF((M205-P205)=0,1,(M205-P205+N205+2*O205)/(M205-P205))</f>
        <v>1.0437710437710439</v>
      </c>
      <c r="Y205" s="27">
        <f>IF(B205=0,0,C205/B205)</f>
        <v>0.4</v>
      </c>
      <c r="Z205" s="27">
        <f>IF((B205+G205+I205+J205)=0,0,(C205+G205+I205)/(B205+G205+I205+J205))</f>
        <v>0.4</v>
      </c>
      <c r="AA205" s="27">
        <f>IF(B205=0,0,(C205+D205+2*E205+3*F205)/B205)</f>
        <v>0.4</v>
      </c>
      <c r="AB205" s="27">
        <f>Z205+AA205</f>
        <v>0.8</v>
      </c>
      <c r="AC205" s="28">
        <f>IF(B205=0,0,(C205-W205)/B205)</f>
        <v>0.21818181818181817</v>
      </c>
      <c r="AD205" s="28">
        <f>IF((B205+G205+I205+J205)=0,0,(C205-W205+G205+I205)/(B205+G205+I205+J205))</f>
        <v>0.21818181818181817</v>
      </c>
      <c r="AE205" s="28">
        <f>IF(B205=0,0,(C205-X205+D205+2*E205+3*F205)/B205)</f>
        <v>0.19124579124579122</v>
      </c>
      <c r="AF205" s="28">
        <f>AD205+AE205</f>
        <v>0.40942760942760936</v>
      </c>
      <c r="AG205" s="29">
        <f>AB205-AF205</f>
        <v>0.39057239057239068</v>
      </c>
    </row>
    <row r="206" spans="1:33">
      <c r="A206" s="32" t="s">
        <v>904</v>
      </c>
      <c r="B206" s="21">
        <v>41</v>
      </c>
      <c r="C206" s="21">
        <v>10</v>
      </c>
      <c r="D206" s="21">
        <v>2</v>
      </c>
      <c r="E206" s="21">
        <v>0</v>
      </c>
      <c r="F206" s="21">
        <v>0</v>
      </c>
      <c r="G206" s="21">
        <v>0</v>
      </c>
      <c r="H206" s="21">
        <v>9</v>
      </c>
      <c r="I206" s="21">
        <v>0</v>
      </c>
      <c r="J206" s="21">
        <v>0</v>
      </c>
      <c r="K206" s="22">
        <f>IF((B206-F206-H206)=0,0,(C206-F206)/(B206-F206-H206))</f>
        <v>0.3125</v>
      </c>
      <c r="L206" s="23">
        <v>444</v>
      </c>
      <c r="M206" s="23">
        <v>102</v>
      </c>
      <c r="N206" s="23">
        <v>18</v>
      </c>
      <c r="O206" s="23">
        <v>2</v>
      </c>
      <c r="P206" s="23">
        <v>2</v>
      </c>
      <c r="Q206" s="23">
        <v>26</v>
      </c>
      <c r="R206" s="23">
        <v>90</v>
      </c>
      <c r="S206" s="23">
        <v>1</v>
      </c>
      <c r="T206" s="23">
        <v>1</v>
      </c>
      <c r="U206" s="24">
        <f>IF((L206-P206-R206)=0,0,(M206-P206)/(L206-P206-R206))</f>
        <v>0.28409090909090912</v>
      </c>
      <c r="V206" s="25">
        <f>K206-U206</f>
        <v>2.8409090909090884E-2</v>
      </c>
      <c r="W206" s="26">
        <f>(K206-U206)*(B206-F206-H206)</f>
        <v>0.90909090909090828</v>
      </c>
      <c r="X206" s="26">
        <f>W206*IF((M206-P206)=0,1,(M206-P206+N206+2*O206)/(M206-P206))</f>
        <v>1.109090909090908</v>
      </c>
      <c r="Y206" s="27">
        <f>IF(B206=0,0,C206/B206)</f>
        <v>0.24390243902439024</v>
      </c>
      <c r="Z206" s="27">
        <f>IF((B206+G206+I206+J206)=0,0,(C206+G206+I206)/(B206+G206+I206+J206))</f>
        <v>0.24390243902439024</v>
      </c>
      <c r="AA206" s="27">
        <f>IF(B206=0,0,(C206+D206+2*E206+3*F206)/B206)</f>
        <v>0.29268292682926828</v>
      </c>
      <c r="AB206" s="27">
        <f>Z206+AA206</f>
        <v>0.53658536585365857</v>
      </c>
      <c r="AC206" s="28">
        <f>IF(B206=0,0,(C206-W206)/B206)</f>
        <v>0.22172949002217296</v>
      </c>
      <c r="AD206" s="28">
        <f>IF((B206+G206+I206+J206)=0,0,(C206-W206+G206+I206)/(B206+G206+I206+J206))</f>
        <v>0.22172949002217296</v>
      </c>
      <c r="AE206" s="28">
        <f>IF(B206=0,0,(C206-X206+D206+2*E206+3*F206)/B206)</f>
        <v>0.26563192904656324</v>
      </c>
      <c r="AF206" s="28">
        <f>AD206+AE206</f>
        <v>0.4873614190687362</v>
      </c>
      <c r="AG206" s="29">
        <f>AB206-AF206</f>
        <v>4.9223946784922368E-2</v>
      </c>
    </row>
    <row r="207" spans="1:33">
      <c r="A207" s="32" t="s">
        <v>653</v>
      </c>
      <c r="B207" s="21">
        <v>116</v>
      </c>
      <c r="C207" s="21">
        <v>26</v>
      </c>
      <c r="D207" s="21">
        <v>4</v>
      </c>
      <c r="E207" s="21">
        <v>1</v>
      </c>
      <c r="F207" s="21">
        <v>3</v>
      </c>
      <c r="G207" s="21">
        <v>9</v>
      </c>
      <c r="H207" s="21">
        <v>49</v>
      </c>
      <c r="I207" s="21">
        <v>0</v>
      </c>
      <c r="J207" s="21">
        <v>1</v>
      </c>
      <c r="K207" s="22">
        <f>IF((B207-F207-H207)=0,0,(C207-F207)/(B207-F207-H207))</f>
        <v>0.359375</v>
      </c>
      <c r="L207" s="23">
        <v>156</v>
      </c>
      <c r="M207" s="23">
        <v>35</v>
      </c>
      <c r="N207" s="23">
        <v>7</v>
      </c>
      <c r="O207" s="23">
        <v>1</v>
      </c>
      <c r="P207" s="23">
        <v>6</v>
      </c>
      <c r="Q207" s="23">
        <v>12</v>
      </c>
      <c r="R207" s="23">
        <v>66</v>
      </c>
      <c r="S207" s="23">
        <v>1</v>
      </c>
      <c r="T207" s="23">
        <v>1</v>
      </c>
      <c r="U207" s="24">
        <f>IF((L207-P207-R207)=0,0,(M207-P207)/(L207-P207-R207))</f>
        <v>0.34523809523809523</v>
      </c>
      <c r="V207" s="25">
        <f>K207-U207</f>
        <v>1.4136904761904767E-2</v>
      </c>
      <c r="W207" s="26">
        <f>(K207-U207)*(B207-F207-H207)</f>
        <v>0.9047619047619051</v>
      </c>
      <c r="X207" s="26">
        <f>W207*IF((M207-P207)=0,1,(M207-P207+N207+2*O207)/(M207-P207))</f>
        <v>1.1855500821018066</v>
      </c>
      <c r="Y207" s="27">
        <f>IF(B207=0,0,C207/B207)</f>
        <v>0.22413793103448276</v>
      </c>
      <c r="Z207" s="27">
        <f>IF((B207+G207+I207+J207)=0,0,(C207+G207+I207)/(B207+G207+I207+J207))</f>
        <v>0.27777777777777779</v>
      </c>
      <c r="AA207" s="27">
        <f>IF(B207=0,0,(C207+D207+2*E207+3*F207)/B207)</f>
        <v>0.35344827586206895</v>
      </c>
      <c r="AB207" s="27">
        <f>Z207+AA207</f>
        <v>0.63122605363984674</v>
      </c>
      <c r="AC207" s="28">
        <f>IF(B207=0,0,(C207-W207)/B207)</f>
        <v>0.2163382594417077</v>
      </c>
      <c r="AD207" s="28">
        <f>IF((B207+G207+I207+J207)=0,0,(C207-W207+G207+I207)/(B207+G207+I207+J207))</f>
        <v>0.2705971277399849</v>
      </c>
      <c r="AE207" s="28">
        <f>IF(B207=0,0,(C207-X207+D207+2*E207+3*F207)/B207)</f>
        <v>0.34322801653360513</v>
      </c>
      <c r="AF207" s="28">
        <f>AD207+AE207</f>
        <v>0.61382514427359003</v>
      </c>
      <c r="AG207" s="29">
        <f>AB207-AF207</f>
        <v>1.7400909366256712E-2</v>
      </c>
    </row>
    <row r="208" spans="1:33">
      <c r="A208" s="32" t="s">
        <v>59</v>
      </c>
      <c r="B208" s="21">
        <v>168</v>
      </c>
      <c r="C208" s="21">
        <v>44</v>
      </c>
      <c r="D208" s="21">
        <v>8</v>
      </c>
      <c r="E208" s="21">
        <v>1</v>
      </c>
      <c r="F208" s="21">
        <v>2</v>
      </c>
      <c r="G208" s="21">
        <v>23</v>
      </c>
      <c r="H208" s="21">
        <v>33</v>
      </c>
      <c r="I208" s="21">
        <v>1</v>
      </c>
      <c r="J208" s="21">
        <v>5</v>
      </c>
      <c r="K208" s="22">
        <f>IF((B208-F208-H208)=0,0,(C208-F208)/(B208-F208-H208))</f>
        <v>0.31578947368421051</v>
      </c>
      <c r="L208" s="23">
        <v>5474</v>
      </c>
      <c r="M208" s="23">
        <v>1488</v>
      </c>
      <c r="N208" s="23">
        <v>288</v>
      </c>
      <c r="O208" s="23">
        <v>42</v>
      </c>
      <c r="P208" s="23">
        <v>80</v>
      </c>
      <c r="Q208" s="23">
        <v>401</v>
      </c>
      <c r="R208" s="23">
        <v>840</v>
      </c>
      <c r="S208" s="23">
        <v>72</v>
      </c>
      <c r="T208" s="23">
        <v>53</v>
      </c>
      <c r="U208" s="24">
        <f>IF((L208-P208-R208)=0,0,(M208-P208)/(L208-P208-R208))</f>
        <v>0.30917874396135264</v>
      </c>
      <c r="V208" s="25">
        <f>K208-U208</f>
        <v>6.6107297228578665E-3</v>
      </c>
      <c r="W208" s="26">
        <f>(K208-U208)*(B208-F208-H208)</f>
        <v>0.8792270531400963</v>
      </c>
      <c r="X208" s="26">
        <f>W208*IF((M208-P208)=0,1,(M208-P208+N208+2*O208)/(M208-P208))</f>
        <v>1.1115228370663148</v>
      </c>
      <c r="Y208" s="27">
        <f>IF(B208=0,0,C208/B208)</f>
        <v>0.26190476190476192</v>
      </c>
      <c r="Z208" s="27">
        <f>IF((B208+G208+I208+J208)=0,0,(C208+G208+I208)/(B208+G208+I208+J208))</f>
        <v>0.34517766497461927</v>
      </c>
      <c r="AA208" s="27">
        <f>IF(B208=0,0,(C208+D208+2*E208+3*F208)/B208)</f>
        <v>0.35714285714285715</v>
      </c>
      <c r="AB208" s="27">
        <f>Z208+AA208</f>
        <v>0.70232052211747642</v>
      </c>
      <c r="AC208" s="28">
        <f>IF(B208=0,0,(C208-W208)/B208)</f>
        <v>0.25667126754083275</v>
      </c>
      <c r="AD208" s="28">
        <f>IF((B208+G208+I208+J208)=0,0,(C208-W208+G208+I208)/(B208+G208+I208+J208))</f>
        <v>0.3407145834865985</v>
      </c>
      <c r="AE208" s="28">
        <f>IF(B208=0,0,(C208-X208+D208+2*E208+3*F208)/B208)</f>
        <v>0.35052664977936715</v>
      </c>
      <c r="AF208" s="28">
        <f>AD208+AE208</f>
        <v>0.69124123326596565</v>
      </c>
      <c r="AG208" s="29">
        <f>AB208-AF208</f>
        <v>1.1079288851510771E-2</v>
      </c>
    </row>
    <row r="209" spans="1:33">
      <c r="A209" s="32" t="s">
        <v>705</v>
      </c>
      <c r="B209" s="21">
        <v>44</v>
      </c>
      <c r="C209" s="21">
        <v>9</v>
      </c>
      <c r="D209" s="21">
        <v>3</v>
      </c>
      <c r="E209" s="21">
        <v>1</v>
      </c>
      <c r="F209" s="21">
        <v>1</v>
      </c>
      <c r="G209" s="21">
        <v>5</v>
      </c>
      <c r="H209" s="21">
        <v>14</v>
      </c>
      <c r="I209" s="21">
        <v>0</v>
      </c>
      <c r="J209" s="21">
        <v>0</v>
      </c>
      <c r="K209" s="22">
        <f>IF((B209-F209-H209)=0,0,(C209-F209)/(B209-F209-H209))</f>
        <v>0.27586206896551724</v>
      </c>
      <c r="L209" s="23">
        <v>167</v>
      </c>
      <c r="M209" s="23">
        <v>34</v>
      </c>
      <c r="N209" s="23">
        <v>12</v>
      </c>
      <c r="O209" s="23">
        <v>1</v>
      </c>
      <c r="P209" s="23">
        <v>2</v>
      </c>
      <c r="Q209" s="23">
        <v>17</v>
      </c>
      <c r="R209" s="23">
        <v>35</v>
      </c>
      <c r="S209" s="23">
        <v>2</v>
      </c>
      <c r="T209" s="23">
        <v>1</v>
      </c>
      <c r="U209" s="24">
        <f>IF((L209-P209-R209)=0,0,(M209-P209)/(L209-P209-R209))</f>
        <v>0.24615384615384617</v>
      </c>
      <c r="V209" s="25">
        <f>K209-U209</f>
        <v>2.970822281167107E-2</v>
      </c>
      <c r="W209" s="26">
        <f>(K209-U209)*(B209-F209-H209)</f>
        <v>0.86153846153846103</v>
      </c>
      <c r="X209" s="26">
        <f>W209*IF((M209-P209)=0,1,(M209-P209+N209+2*O209)/(M209-P209))</f>
        <v>1.2384615384615378</v>
      </c>
      <c r="Y209" s="27">
        <f>IF(B209=0,0,C209/B209)</f>
        <v>0.20454545454545456</v>
      </c>
      <c r="Z209" s="27">
        <f>IF((B209+G209+I209+J209)=0,0,(C209+G209+I209)/(B209+G209+I209+J209))</f>
        <v>0.2857142857142857</v>
      </c>
      <c r="AA209" s="27">
        <f>IF(B209=0,0,(C209+D209+2*E209+3*F209)/B209)</f>
        <v>0.38636363636363635</v>
      </c>
      <c r="AB209" s="27">
        <f>Z209+AA209</f>
        <v>0.67207792207792205</v>
      </c>
      <c r="AC209" s="28">
        <f>IF(B209=0,0,(C209-W209)/B209)</f>
        <v>0.184965034965035</v>
      </c>
      <c r="AD209" s="28">
        <f>IF((B209+G209+I209+J209)=0,0,(C209-W209+G209+I209)/(B209+G209+I209+J209))</f>
        <v>0.26813186813186818</v>
      </c>
      <c r="AE209" s="28">
        <f>IF(B209=0,0,(C209-X209+D209+2*E209+3*F209)/B209)</f>
        <v>0.35821678321678324</v>
      </c>
      <c r="AF209" s="28">
        <f>AD209+AE209</f>
        <v>0.62634865134865136</v>
      </c>
      <c r="AG209" s="29">
        <f>AB209-AF209</f>
        <v>4.5729270729270688E-2</v>
      </c>
    </row>
    <row r="210" spans="1:33">
      <c r="A210" s="32" t="s">
        <v>680</v>
      </c>
      <c r="B210" s="21">
        <v>56</v>
      </c>
      <c r="C210" s="21">
        <v>10</v>
      </c>
      <c r="D210" s="21">
        <v>2</v>
      </c>
      <c r="E210" s="21">
        <v>1</v>
      </c>
      <c r="F210" s="21">
        <v>2</v>
      </c>
      <c r="G210" s="21">
        <v>1</v>
      </c>
      <c r="H210" s="21">
        <v>28</v>
      </c>
      <c r="I210" s="21">
        <v>0</v>
      </c>
      <c r="J210" s="21">
        <v>0</v>
      </c>
      <c r="K210" s="22">
        <f>IF((B210-F210-H210)=0,0,(C210-F210)/(B210-F210-H210))</f>
        <v>0.30769230769230771</v>
      </c>
      <c r="L210" s="23">
        <v>199</v>
      </c>
      <c r="M210" s="23">
        <v>38</v>
      </c>
      <c r="N210" s="23">
        <v>5</v>
      </c>
      <c r="O210" s="23">
        <v>3</v>
      </c>
      <c r="P210" s="23">
        <v>8</v>
      </c>
      <c r="Q210" s="23">
        <v>9</v>
      </c>
      <c r="R210" s="23">
        <v>82</v>
      </c>
      <c r="S210" s="23">
        <v>3</v>
      </c>
      <c r="T210" s="23">
        <v>1</v>
      </c>
      <c r="U210" s="24">
        <f>IF((L210-P210-R210)=0,0,(M210-P210)/(L210-P210-R210))</f>
        <v>0.27522935779816515</v>
      </c>
      <c r="V210" s="25">
        <f>K210-U210</f>
        <v>3.2462949894142556E-2</v>
      </c>
      <c r="W210" s="26">
        <f>(K210-U210)*(B210-F210-H210)</f>
        <v>0.84403669724770647</v>
      </c>
      <c r="X210" s="26">
        <f>W210*IF((M210-P210)=0,1,(M210-P210+N210+2*O210)/(M210-P210))</f>
        <v>1.1535168195718655</v>
      </c>
      <c r="Y210" s="27">
        <f>IF(B210=0,0,C210/B210)</f>
        <v>0.17857142857142858</v>
      </c>
      <c r="Z210" s="27">
        <f>IF((B210+G210+I210+J210)=0,0,(C210+G210+I210)/(B210+G210+I210+J210))</f>
        <v>0.19298245614035087</v>
      </c>
      <c r="AA210" s="27">
        <f>IF(B210=0,0,(C210+D210+2*E210+3*F210)/B210)</f>
        <v>0.35714285714285715</v>
      </c>
      <c r="AB210" s="27">
        <f>Z210+AA210</f>
        <v>0.55012531328320802</v>
      </c>
      <c r="AC210" s="28">
        <f>IF(B210=0,0,(C210-W210)/B210)</f>
        <v>0.16349934469200525</v>
      </c>
      <c r="AD210" s="28">
        <f>IF((B210+G210+I210+J210)=0,0,(C210-W210+G210+I210)/(B210+G210+I210+J210))</f>
        <v>0.17817479478512796</v>
      </c>
      <c r="AE210" s="28">
        <f>IF(B210=0,0,(C210-X210+D210+2*E210+3*F210)/B210)</f>
        <v>0.33654434250764526</v>
      </c>
      <c r="AF210" s="28">
        <f>AD210+AE210</f>
        <v>0.51471913729277319</v>
      </c>
      <c r="AG210" s="29">
        <f>AB210-AF210</f>
        <v>3.5406175990434829E-2</v>
      </c>
    </row>
    <row r="211" spans="1:33">
      <c r="A211" s="32" t="s">
        <v>297</v>
      </c>
      <c r="B211" s="21">
        <v>195</v>
      </c>
      <c r="C211" s="21">
        <v>44</v>
      </c>
      <c r="D211" s="21">
        <v>8</v>
      </c>
      <c r="E211" s="21">
        <v>2</v>
      </c>
      <c r="F211" s="21">
        <v>0</v>
      </c>
      <c r="G211" s="21">
        <v>36</v>
      </c>
      <c r="H211" s="21">
        <v>44</v>
      </c>
      <c r="I211" s="21">
        <v>1</v>
      </c>
      <c r="J211" s="21">
        <v>1</v>
      </c>
      <c r="K211" s="22">
        <f>IF((B211-F211-H211)=0,0,(C211-F211)/(B211-F211-H211))</f>
        <v>0.29139072847682118</v>
      </c>
      <c r="L211" s="23">
        <v>765</v>
      </c>
      <c r="M211" s="23">
        <v>168</v>
      </c>
      <c r="N211" s="23">
        <v>39</v>
      </c>
      <c r="O211" s="23">
        <v>4</v>
      </c>
      <c r="P211" s="23">
        <v>5</v>
      </c>
      <c r="Q211" s="23">
        <v>96</v>
      </c>
      <c r="R211" s="23">
        <v>190</v>
      </c>
      <c r="S211" s="23">
        <v>5</v>
      </c>
      <c r="T211" s="23">
        <v>5</v>
      </c>
      <c r="U211" s="24">
        <f>IF((L211-P211-R211)=0,0,(M211-P211)/(L211-P211-R211))</f>
        <v>0.28596491228070176</v>
      </c>
      <c r="V211" s="25">
        <f>K211-U211</f>
        <v>5.4258161961194262E-3</v>
      </c>
      <c r="W211" s="26">
        <f>(K211-U211)*(B211-F211-H211)</f>
        <v>0.81929824561403342</v>
      </c>
      <c r="X211" s="26">
        <f>W211*IF((M211-P211)=0,1,(M211-P211+N211+2*O211)/(M211-P211))</f>
        <v>1.0555376170487547</v>
      </c>
      <c r="Y211" s="27">
        <f>IF(B211=0,0,C211/B211)</f>
        <v>0.22564102564102564</v>
      </c>
      <c r="Z211" s="27">
        <f>IF((B211+G211+I211+J211)=0,0,(C211+G211+I211)/(B211+G211+I211+J211))</f>
        <v>0.34763948497854075</v>
      </c>
      <c r="AA211" s="27">
        <f>IF(B211=0,0,(C211+D211+2*E211+3*F211)/B211)</f>
        <v>0.28717948717948716</v>
      </c>
      <c r="AB211" s="27">
        <f>Z211+AA211</f>
        <v>0.63481897215802796</v>
      </c>
      <c r="AC211" s="28">
        <f>IF(B211=0,0,(C211-W211)/B211)</f>
        <v>0.22143949617633829</v>
      </c>
      <c r="AD211" s="28">
        <f>IF((B211+G211+I211+J211)=0,0,(C211-W211+G211+I211)/(B211+G211+I211+J211))</f>
        <v>0.34412318349521875</v>
      </c>
      <c r="AE211" s="28">
        <f>IF(B211=0,0,(C211-X211+D211+2*E211+3*F211)/B211)</f>
        <v>0.28176647375872432</v>
      </c>
      <c r="AF211" s="28">
        <f>AD211+AE211</f>
        <v>0.62588965725394308</v>
      </c>
      <c r="AG211" s="29">
        <f>AB211-AF211</f>
        <v>8.929314904084884E-3</v>
      </c>
    </row>
    <row r="212" spans="1:33">
      <c r="A212" s="32" t="s">
        <v>427</v>
      </c>
      <c r="B212" s="21">
        <v>236</v>
      </c>
      <c r="C212" s="21">
        <v>58</v>
      </c>
      <c r="D212" s="21">
        <v>14</v>
      </c>
      <c r="E212" s="21">
        <v>0</v>
      </c>
      <c r="F212" s="21">
        <v>4</v>
      </c>
      <c r="G212" s="21">
        <v>9</v>
      </c>
      <c r="H212" s="21">
        <v>41</v>
      </c>
      <c r="I212" s="21">
        <v>0</v>
      </c>
      <c r="J212" s="21">
        <v>3</v>
      </c>
      <c r="K212" s="22">
        <f>IF((B212-F212-H212)=0,0,(C212-F212)/(B212-F212-H212))</f>
        <v>0.28272251308900526</v>
      </c>
      <c r="L212" s="23">
        <v>3841</v>
      </c>
      <c r="M212" s="23">
        <v>1005</v>
      </c>
      <c r="N212" s="23">
        <v>215</v>
      </c>
      <c r="O212" s="23">
        <v>11</v>
      </c>
      <c r="P212" s="23">
        <v>92</v>
      </c>
      <c r="Q212" s="23">
        <v>150</v>
      </c>
      <c r="R212" s="23">
        <v>471</v>
      </c>
      <c r="S212" s="23">
        <v>31</v>
      </c>
      <c r="T212" s="23">
        <v>34</v>
      </c>
      <c r="U212" s="24">
        <f>IF((L212-P212-R212)=0,0,(M212-P212)/(L212-P212-R212))</f>
        <v>0.27852348993288589</v>
      </c>
      <c r="V212" s="25">
        <f>K212-U212</f>
        <v>4.1990231561193636E-3</v>
      </c>
      <c r="W212" s="26">
        <f>(K212-U212)*(B212-F212-H212)</f>
        <v>0.8020134228187985</v>
      </c>
      <c r="X212" s="26">
        <f>W212*IF((M212-P212)=0,1,(M212-P212+N212+2*O212)/(M212-P212))</f>
        <v>1.0102031065077965</v>
      </c>
      <c r="Y212" s="27">
        <f>IF(B212=0,0,C212/B212)</f>
        <v>0.24576271186440679</v>
      </c>
      <c r="Z212" s="27">
        <f>IF((B212+G212+I212+J212)=0,0,(C212+G212+I212)/(B212+G212+I212+J212))</f>
        <v>0.27016129032258063</v>
      </c>
      <c r="AA212" s="27">
        <f>IF(B212=0,0,(C212+D212+2*E212+3*F212)/B212)</f>
        <v>0.3559322033898305</v>
      </c>
      <c r="AB212" s="27">
        <f>Z212+AA212</f>
        <v>0.62609349371241119</v>
      </c>
      <c r="AC212" s="28">
        <f>IF(B212=0,0,(C212-W212)/B212)</f>
        <v>0.24236434990331018</v>
      </c>
      <c r="AD212" s="28">
        <f>IF((B212+G212+I212+J212)=0,0,(C212-W212+G212+I212)/(B212+G212+I212+J212))</f>
        <v>0.26692736523056942</v>
      </c>
      <c r="AE212" s="28">
        <f>IF(B212=0,0,(C212-X212+D212+2*E212+3*F212)/B212)</f>
        <v>0.35165168175208567</v>
      </c>
      <c r="AF212" s="28">
        <f>AD212+AE212</f>
        <v>0.61857904698265509</v>
      </c>
      <c r="AG212" s="29">
        <f>AB212-AF212</f>
        <v>7.5144467297560968E-3</v>
      </c>
    </row>
    <row r="213" spans="1:33">
      <c r="A213" s="32" t="s">
        <v>690</v>
      </c>
      <c r="B213" s="21">
        <v>1</v>
      </c>
      <c r="C213" s="21">
        <v>1</v>
      </c>
      <c r="D213" s="21">
        <v>0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2">
        <f>IF((B213-F213-H213)=0,0,(C213-F213)/(B213-F213-H213))</f>
        <v>1</v>
      </c>
      <c r="L213" s="23">
        <v>10</v>
      </c>
      <c r="M213" s="23">
        <v>1</v>
      </c>
      <c r="N213" s="23">
        <v>0</v>
      </c>
      <c r="O213" s="23">
        <v>0</v>
      </c>
      <c r="P213" s="23">
        <v>0</v>
      </c>
      <c r="Q213" s="23">
        <v>0</v>
      </c>
      <c r="R213" s="23">
        <v>5</v>
      </c>
      <c r="S213" s="23">
        <v>0</v>
      </c>
      <c r="T213" s="23">
        <v>0</v>
      </c>
      <c r="U213" s="24">
        <f>IF((L213-P213-R213)=0,0,(M213-P213)/(L213-P213-R213))</f>
        <v>0.2</v>
      </c>
      <c r="V213" s="25">
        <f>K213-U213</f>
        <v>0.8</v>
      </c>
      <c r="W213" s="26">
        <f>(K213-U213)*(B213-F213-H213)</f>
        <v>0.8</v>
      </c>
      <c r="X213" s="26">
        <f>W213*IF((M213-P213)=0,1,(M213-P213+N213+2*O213)/(M213-P213))</f>
        <v>0.8</v>
      </c>
      <c r="Y213" s="27">
        <f>IF(B213=0,0,C213/B213)</f>
        <v>1</v>
      </c>
      <c r="Z213" s="27">
        <f>IF((B213+G213+I213+J213)=0,0,(C213+G213+I213)/(B213+G213+I213+J213))</f>
        <v>1</v>
      </c>
      <c r="AA213" s="27">
        <f>IF(B213=0,0,(C213+D213+2*E213+3*F213)/B213)</f>
        <v>1</v>
      </c>
      <c r="AB213" s="27">
        <f>Z213+AA213</f>
        <v>2</v>
      </c>
      <c r="AC213" s="28">
        <f>IF(B213=0,0,(C213-W213)/B213)</f>
        <v>0.19999999999999996</v>
      </c>
      <c r="AD213" s="28">
        <f>IF((B213+G213+I213+J213)=0,0,(C213-W213+G213+I213)/(B213+G213+I213+J213))</f>
        <v>0.19999999999999996</v>
      </c>
      <c r="AE213" s="28">
        <f>IF(B213=0,0,(C213-X213+D213+2*E213+3*F213)/B213)</f>
        <v>0.19999999999999996</v>
      </c>
      <c r="AF213" s="28">
        <f>AD213+AE213</f>
        <v>0.39999999999999991</v>
      </c>
      <c r="AG213" s="29">
        <f>AB213-AF213</f>
        <v>1.6</v>
      </c>
    </row>
    <row r="214" spans="1:33">
      <c r="A214" s="32" t="s">
        <v>283</v>
      </c>
      <c r="B214" s="21">
        <v>2</v>
      </c>
      <c r="C214" s="21">
        <v>1</v>
      </c>
      <c r="D214" s="21">
        <v>0</v>
      </c>
      <c r="E214" s="21">
        <v>0</v>
      </c>
      <c r="F214" s="21">
        <v>0</v>
      </c>
      <c r="G214" s="21">
        <v>1</v>
      </c>
      <c r="H214" s="21">
        <v>1</v>
      </c>
      <c r="I214" s="21">
        <v>0</v>
      </c>
      <c r="J214" s="21">
        <v>0</v>
      </c>
      <c r="K214" s="22">
        <f>IF((B214-F214-H214)=0,0,(C214-F214)/(B214-F214-H214))</f>
        <v>1</v>
      </c>
      <c r="L214" s="23">
        <v>28</v>
      </c>
      <c r="M214" s="23">
        <v>4</v>
      </c>
      <c r="N214" s="23">
        <v>0</v>
      </c>
      <c r="O214" s="23">
        <v>0</v>
      </c>
      <c r="P214" s="23">
        <v>0</v>
      </c>
      <c r="Q214" s="23">
        <v>2</v>
      </c>
      <c r="R214" s="23">
        <v>9</v>
      </c>
      <c r="S214" s="23">
        <v>0</v>
      </c>
      <c r="T214" s="23">
        <v>0</v>
      </c>
      <c r="U214" s="24">
        <f>IF((L214-P214-R214)=0,0,(M214-P214)/(L214-P214-R214))</f>
        <v>0.21052631578947367</v>
      </c>
      <c r="V214" s="25">
        <f>K214-U214</f>
        <v>0.78947368421052633</v>
      </c>
      <c r="W214" s="26">
        <f>(K214-U214)*(B214-F214-H214)</f>
        <v>0.78947368421052633</v>
      </c>
      <c r="X214" s="26">
        <f>W214*IF((M214-P214)=0,1,(M214-P214+N214+2*O214)/(M214-P214))</f>
        <v>0.78947368421052633</v>
      </c>
      <c r="Y214" s="27">
        <f>IF(B214=0,0,C214/B214)</f>
        <v>0.5</v>
      </c>
      <c r="Z214" s="27">
        <f>IF((B214+G214+I214+J214)=0,0,(C214+G214+I214)/(B214+G214+I214+J214))</f>
        <v>0.66666666666666663</v>
      </c>
      <c r="AA214" s="27">
        <f>IF(B214=0,0,(C214+D214+2*E214+3*F214)/B214)</f>
        <v>0.5</v>
      </c>
      <c r="AB214" s="27">
        <f>Z214+AA214</f>
        <v>1.1666666666666665</v>
      </c>
      <c r="AC214" s="28">
        <f>IF(B214=0,0,(C214-W214)/B214)</f>
        <v>0.10526315789473684</v>
      </c>
      <c r="AD214" s="28">
        <f>IF((B214+G214+I214+J214)=0,0,(C214-W214+G214+I214)/(B214+G214+I214+J214))</f>
        <v>0.40350877192982454</v>
      </c>
      <c r="AE214" s="28">
        <f>IF(B214=0,0,(C214-X214+D214+2*E214+3*F214)/B214)</f>
        <v>0.10526315789473684</v>
      </c>
      <c r="AF214" s="28">
        <f>AD214+AE214</f>
        <v>0.50877192982456143</v>
      </c>
      <c r="AG214" s="29">
        <f>AB214-AF214</f>
        <v>0.65789473684210509</v>
      </c>
    </row>
    <row r="215" spans="1:33">
      <c r="A215" s="32" t="s">
        <v>697</v>
      </c>
      <c r="B215" s="21">
        <v>218</v>
      </c>
      <c r="C215" s="21">
        <v>61</v>
      </c>
      <c r="D215" s="21">
        <v>15</v>
      </c>
      <c r="E215" s="21">
        <v>0</v>
      </c>
      <c r="F215" s="21">
        <v>3</v>
      </c>
      <c r="G215" s="21">
        <v>5</v>
      </c>
      <c r="H215" s="21">
        <v>52</v>
      </c>
      <c r="I215" s="21">
        <v>1</v>
      </c>
      <c r="J215" s="21">
        <v>3</v>
      </c>
      <c r="K215" s="22">
        <f>IF((B215-F215-H215)=0,0,(C215-F215)/(B215-F215-H215))</f>
        <v>0.35582822085889571</v>
      </c>
      <c r="L215" s="23">
        <v>249</v>
      </c>
      <c r="M215" s="23">
        <v>69</v>
      </c>
      <c r="N215" s="23">
        <v>17</v>
      </c>
      <c r="O215" s="23">
        <v>0</v>
      </c>
      <c r="P215" s="23">
        <v>3</v>
      </c>
      <c r="Q215" s="23">
        <v>8</v>
      </c>
      <c r="R215" s="23">
        <v>58</v>
      </c>
      <c r="S215" s="23">
        <v>1</v>
      </c>
      <c r="T215" s="23">
        <v>3</v>
      </c>
      <c r="U215" s="24">
        <f>IF((L215-P215-R215)=0,0,(M215-P215)/(L215-P215-R215))</f>
        <v>0.35106382978723405</v>
      </c>
      <c r="V215" s="25">
        <f>K215-U215</f>
        <v>4.7643910716616555E-3</v>
      </c>
      <c r="W215" s="26">
        <f>(K215-U215)*(B215-F215-H215)</f>
        <v>0.7765957446808498</v>
      </c>
      <c r="X215" s="26">
        <f>W215*IF((M215-P215)=0,1,(M215-P215+N215+2*O215)/(M215-P215))</f>
        <v>0.9766279819471293</v>
      </c>
      <c r="Y215" s="27">
        <f>IF(B215=0,0,C215/B215)</f>
        <v>0.27981651376146788</v>
      </c>
      <c r="Z215" s="27">
        <f>IF((B215+G215+I215+J215)=0,0,(C215+G215+I215)/(B215+G215+I215+J215))</f>
        <v>0.29515418502202645</v>
      </c>
      <c r="AA215" s="27">
        <f>IF(B215=0,0,(C215+D215+2*E215+3*F215)/B215)</f>
        <v>0.38990825688073394</v>
      </c>
      <c r="AB215" s="27">
        <f>Z215+AA215</f>
        <v>0.68506244190276044</v>
      </c>
      <c r="AC215" s="28">
        <f>IF(B215=0,0,(C215-W215)/B215)</f>
        <v>0.27625414796017961</v>
      </c>
      <c r="AD215" s="28">
        <f>IF((B215+G215+I215+J215)=0,0,(C215-W215+G215+I215)/(B215+G215+I215+J215))</f>
        <v>0.29173305839347646</v>
      </c>
      <c r="AE215" s="28">
        <f>IF(B215=0,0,(C215-X215+D215+2*E215+3*F215)/B215)</f>
        <v>0.38542831200941685</v>
      </c>
      <c r="AF215" s="28">
        <f>AD215+AE215</f>
        <v>0.67716137040289337</v>
      </c>
      <c r="AG215" s="29">
        <f>AB215-AF215</f>
        <v>7.9010714998670739E-3</v>
      </c>
    </row>
    <row r="216" spans="1:33">
      <c r="A216" s="32" t="s">
        <v>607</v>
      </c>
      <c r="B216" s="21">
        <v>104</v>
      </c>
      <c r="C216" s="21">
        <v>28</v>
      </c>
      <c r="D216" s="21">
        <v>2</v>
      </c>
      <c r="E216" s="21">
        <v>0</v>
      </c>
      <c r="F216" s="21">
        <v>1</v>
      </c>
      <c r="G216" s="21">
        <v>11</v>
      </c>
      <c r="H216" s="21">
        <v>27</v>
      </c>
      <c r="I216" s="21">
        <v>0</v>
      </c>
      <c r="J216" s="21">
        <v>1</v>
      </c>
      <c r="K216" s="22">
        <f>IF((B216-F216-H216)=0,0,(C216-F216)/(B216-F216-H216))</f>
        <v>0.35526315789473684</v>
      </c>
      <c r="L216" s="23">
        <v>196</v>
      </c>
      <c r="M216" s="23">
        <v>50</v>
      </c>
      <c r="N216" s="23">
        <v>5</v>
      </c>
      <c r="O216" s="23">
        <v>0</v>
      </c>
      <c r="P216" s="23">
        <v>2</v>
      </c>
      <c r="Q216" s="23">
        <v>19</v>
      </c>
      <c r="R216" s="23">
        <v>55</v>
      </c>
      <c r="S216" s="23">
        <v>0</v>
      </c>
      <c r="T216" s="23">
        <v>1</v>
      </c>
      <c r="U216" s="24">
        <f>IF((L216-P216-R216)=0,0,(M216-P216)/(L216-P216-R216))</f>
        <v>0.34532374100719426</v>
      </c>
      <c r="V216" s="25">
        <f>K216-U216</f>
        <v>9.9394168875425737E-3</v>
      </c>
      <c r="W216" s="26">
        <f>(K216-U216)*(B216-F216-H216)</f>
        <v>0.7553956834532356</v>
      </c>
      <c r="X216" s="26">
        <f>W216*IF((M216-P216)=0,1,(M216-P216+N216+2*O216)/(M216-P216))</f>
        <v>0.83408273381294773</v>
      </c>
      <c r="Y216" s="27">
        <f>IF(B216=0,0,C216/B216)</f>
        <v>0.26923076923076922</v>
      </c>
      <c r="Z216" s="27">
        <f>IF((B216+G216+I216+J216)=0,0,(C216+G216+I216)/(B216+G216+I216+J216))</f>
        <v>0.33620689655172414</v>
      </c>
      <c r="AA216" s="27">
        <f>IF(B216=0,0,(C216+D216+2*E216+3*F216)/B216)</f>
        <v>0.31730769230769229</v>
      </c>
      <c r="AB216" s="27">
        <f>Z216+AA216</f>
        <v>0.65351458885941649</v>
      </c>
      <c r="AC216" s="28">
        <f>IF(B216=0,0,(C216-W216)/B216)</f>
        <v>0.26196734919756504</v>
      </c>
      <c r="AD216" s="28">
        <f>IF((B216+G216+I216+J216)=0,0,(C216-W216+G216+I216)/(B216+G216+I216+J216))</f>
        <v>0.3296948647978169</v>
      </c>
      <c r="AE216" s="28">
        <f>IF(B216=0,0,(C216-X216+D216+2*E216+3*F216)/B216)</f>
        <v>0.30928766602102936</v>
      </c>
      <c r="AF216" s="28">
        <f>AD216+AE216</f>
        <v>0.63898253081884626</v>
      </c>
      <c r="AG216" s="29">
        <f>AB216-AF216</f>
        <v>1.4532058040570228E-2</v>
      </c>
    </row>
    <row r="217" spans="1:33">
      <c r="A217" s="32" t="s">
        <v>255</v>
      </c>
      <c r="B217" s="21">
        <v>441</v>
      </c>
      <c r="C217" s="21">
        <v>108</v>
      </c>
      <c r="D217" s="21">
        <v>24</v>
      </c>
      <c r="E217" s="21">
        <v>0</v>
      </c>
      <c r="F217" s="21">
        <v>14</v>
      </c>
      <c r="G217" s="21">
        <v>34</v>
      </c>
      <c r="H217" s="21">
        <v>111</v>
      </c>
      <c r="I217" s="21">
        <v>2</v>
      </c>
      <c r="J217" s="21">
        <v>2</v>
      </c>
      <c r="K217" s="22">
        <f>IF((B217-F217-H217)=0,0,(C217-F217)/(B217-F217-H217))</f>
        <v>0.29746835443037972</v>
      </c>
      <c r="L217" s="23">
        <v>777</v>
      </c>
      <c r="M217" s="23">
        <v>197</v>
      </c>
      <c r="N217" s="23">
        <v>44</v>
      </c>
      <c r="O217" s="23">
        <v>1</v>
      </c>
      <c r="P217" s="23">
        <v>35</v>
      </c>
      <c r="Q217" s="23">
        <v>63</v>
      </c>
      <c r="R217" s="23">
        <v>193</v>
      </c>
      <c r="S217" s="23">
        <v>5</v>
      </c>
      <c r="T217" s="23">
        <v>3</v>
      </c>
      <c r="U217" s="24">
        <f>IF((L217-P217-R217)=0,0,(M217-P217)/(L217-P217-R217))</f>
        <v>0.29508196721311475</v>
      </c>
      <c r="V217" s="25">
        <f>K217-U217</f>
        <v>2.3863872172649736E-3</v>
      </c>
      <c r="W217" s="26">
        <f>(K217-U217)*(B217-F217-H217)</f>
        <v>0.75409836065573166</v>
      </c>
      <c r="X217" s="26">
        <f>W217*IF((M217-P217)=0,1,(M217-P217+N217+2*O217)/(M217-P217))</f>
        <v>0.96822505565674188</v>
      </c>
      <c r="Y217" s="27">
        <f>IF(B217=0,0,C217/B217)</f>
        <v>0.24489795918367346</v>
      </c>
      <c r="Z217" s="27">
        <f>IF((B217+G217+I217+J217)=0,0,(C217+G217+I217)/(B217+G217+I217+J217))</f>
        <v>0.30062630480167013</v>
      </c>
      <c r="AA217" s="27">
        <f>IF(B217=0,0,(C217+D217+2*E217+3*F217)/B217)</f>
        <v>0.39455782312925169</v>
      </c>
      <c r="AB217" s="27">
        <f>Z217+AA217</f>
        <v>0.69518412793092188</v>
      </c>
      <c r="AC217" s="28">
        <f>IF(B217=0,0,(C217-W217)/B217)</f>
        <v>0.24318798557674437</v>
      </c>
      <c r="AD217" s="28">
        <f>IF((B217+G217+I217+J217)=0,0,(C217-W217+G217+I217)/(B217+G217+I217+J217))</f>
        <v>0.29905198672096922</v>
      </c>
      <c r="AE217" s="28">
        <f>IF(B217=0,0,(C217-X217+D217+2*E217+3*F217)/B217)</f>
        <v>0.3923623014610958</v>
      </c>
      <c r="AF217" s="28">
        <f>AD217+AE217</f>
        <v>0.69141428818206507</v>
      </c>
      <c r="AG217" s="29">
        <f>AB217-AF217</f>
        <v>3.7698397488568069E-3</v>
      </c>
    </row>
    <row r="218" spans="1:33">
      <c r="A218" s="32" t="s">
        <v>649</v>
      </c>
      <c r="B218" s="21">
        <v>35</v>
      </c>
      <c r="C218" s="21">
        <v>9</v>
      </c>
      <c r="D218" s="21">
        <v>1</v>
      </c>
      <c r="E218" s="21">
        <v>0</v>
      </c>
      <c r="F218" s="21">
        <v>1</v>
      </c>
      <c r="G218" s="21">
        <v>2</v>
      </c>
      <c r="H218" s="21">
        <v>8</v>
      </c>
      <c r="I218" s="21">
        <v>0</v>
      </c>
      <c r="J218" s="21">
        <v>0</v>
      </c>
      <c r="K218" s="22">
        <f>IF((B218-F218-H218)=0,0,(C218-F218)/(B218-F218-H218))</f>
        <v>0.30769230769230771</v>
      </c>
      <c r="L218" s="23">
        <v>56</v>
      </c>
      <c r="M218" s="23">
        <v>13</v>
      </c>
      <c r="N218" s="23">
        <v>1</v>
      </c>
      <c r="O218" s="23">
        <v>0</v>
      </c>
      <c r="P218" s="23">
        <v>1</v>
      </c>
      <c r="Q218" s="23">
        <v>5</v>
      </c>
      <c r="R218" s="23">
        <v>12</v>
      </c>
      <c r="S218" s="23">
        <v>0</v>
      </c>
      <c r="T218" s="23">
        <v>0</v>
      </c>
      <c r="U218" s="24">
        <f>IF((L218-P218-R218)=0,0,(M218-P218)/(L218-P218-R218))</f>
        <v>0.27906976744186046</v>
      </c>
      <c r="V218" s="25">
        <f>K218-U218</f>
        <v>2.8622540250447248E-2</v>
      </c>
      <c r="W218" s="26">
        <f>(K218-U218)*(B218-F218-H218)</f>
        <v>0.74418604651162845</v>
      </c>
      <c r="X218" s="26">
        <f>W218*IF((M218-P218)=0,1,(M218-P218+N218+2*O218)/(M218-P218))</f>
        <v>0.80620155038759744</v>
      </c>
      <c r="Y218" s="27">
        <f>IF(B218=0,0,C218/B218)</f>
        <v>0.25714285714285712</v>
      </c>
      <c r="Z218" s="27">
        <f>IF((B218+G218+I218+J218)=0,0,(C218+G218+I218)/(B218+G218+I218+J218))</f>
        <v>0.29729729729729731</v>
      </c>
      <c r="AA218" s="27">
        <f>IF(B218=0,0,(C218+D218+2*E218+3*F218)/B218)</f>
        <v>0.37142857142857144</v>
      </c>
      <c r="AB218" s="27">
        <f>Z218+AA218</f>
        <v>0.66872586872586881</v>
      </c>
      <c r="AC218" s="28">
        <f>IF(B218=0,0,(C218-W218)/B218)</f>
        <v>0.23588039867109631</v>
      </c>
      <c r="AD218" s="28">
        <f>IF((B218+G218+I218+J218)=0,0,(C218-W218+G218+I218)/(B218+G218+I218+J218))</f>
        <v>0.27718416090509113</v>
      </c>
      <c r="AE218" s="28">
        <f>IF(B218=0,0,(C218-X218+D218+2*E218+3*F218)/B218)</f>
        <v>0.3483942414174972</v>
      </c>
      <c r="AF218" s="28">
        <f>AD218+AE218</f>
        <v>0.62557840232258832</v>
      </c>
      <c r="AG218" s="29">
        <f>AB218-AF218</f>
        <v>4.3147466403280488E-2</v>
      </c>
    </row>
    <row r="219" spans="1:33">
      <c r="A219" s="32" t="s">
        <v>719</v>
      </c>
      <c r="B219" s="21">
        <v>10</v>
      </c>
      <c r="C219" s="21">
        <v>1</v>
      </c>
      <c r="D219" s="21">
        <v>1</v>
      </c>
      <c r="E219" s="21">
        <v>0</v>
      </c>
      <c r="F219" s="21">
        <v>0</v>
      </c>
      <c r="G219" s="21">
        <v>0</v>
      </c>
      <c r="H219" s="21">
        <v>9</v>
      </c>
      <c r="I219" s="21">
        <v>1</v>
      </c>
      <c r="J219" s="21">
        <v>0</v>
      </c>
      <c r="K219" s="22">
        <f>IF((B219-F219-H219)=0,0,(C219-F219)/(B219-F219-H219))</f>
        <v>1</v>
      </c>
      <c r="L219" s="23">
        <v>58</v>
      </c>
      <c r="M219" s="23">
        <v>11</v>
      </c>
      <c r="N219" s="23">
        <v>2</v>
      </c>
      <c r="O219" s="23">
        <v>0</v>
      </c>
      <c r="P219" s="23">
        <v>0</v>
      </c>
      <c r="Q219" s="23">
        <v>4</v>
      </c>
      <c r="R219" s="23">
        <v>15</v>
      </c>
      <c r="S219" s="23">
        <v>1</v>
      </c>
      <c r="T219" s="23">
        <v>0</v>
      </c>
      <c r="U219" s="24">
        <f>IF((L219-P219-R219)=0,0,(M219-P219)/(L219-P219-R219))</f>
        <v>0.2558139534883721</v>
      </c>
      <c r="V219" s="25">
        <f>K219-U219</f>
        <v>0.7441860465116279</v>
      </c>
      <c r="W219" s="26">
        <f>(K219-U219)*(B219-F219-H219)</f>
        <v>0.7441860465116279</v>
      </c>
      <c r="X219" s="26">
        <f>W219*IF((M219-P219)=0,1,(M219-P219+N219+2*O219)/(M219-P219))</f>
        <v>0.87949260042283306</v>
      </c>
      <c r="Y219" s="27">
        <f>IF(B219=0,0,C219/B219)</f>
        <v>0.1</v>
      </c>
      <c r="Z219" s="27">
        <f>IF((B219+G219+I219+J219)=0,0,(C219+G219+I219)/(B219+G219+I219+J219))</f>
        <v>0.18181818181818182</v>
      </c>
      <c r="AA219" s="27">
        <f>IF(B219=0,0,(C219+D219+2*E219+3*F219)/B219)</f>
        <v>0.2</v>
      </c>
      <c r="AB219" s="27">
        <f>Z219+AA219</f>
        <v>0.38181818181818183</v>
      </c>
      <c r="AC219" s="28">
        <f>IF(B219=0,0,(C219-W219)/B219)</f>
        <v>2.5581395348837209E-2</v>
      </c>
      <c r="AD219" s="28">
        <f>IF((B219+G219+I219+J219)=0,0,(C219-W219+G219+I219)/(B219+G219+I219+J219))</f>
        <v>0.11416490486257928</v>
      </c>
      <c r="AE219" s="28">
        <f>IF(B219=0,0,(C219-X219+D219+2*E219+3*F219)/B219)</f>
        <v>0.11205073995771668</v>
      </c>
      <c r="AF219" s="28">
        <f>AD219+AE219</f>
        <v>0.22621564482029596</v>
      </c>
      <c r="AG219" s="29">
        <f>AB219-AF219</f>
        <v>0.15560253699788587</v>
      </c>
    </row>
    <row r="220" spans="1:33">
      <c r="A220" s="32" t="s">
        <v>420</v>
      </c>
      <c r="B220" s="21">
        <v>299</v>
      </c>
      <c r="C220" s="21">
        <v>72</v>
      </c>
      <c r="D220" s="21">
        <v>17</v>
      </c>
      <c r="E220" s="21">
        <v>2</v>
      </c>
      <c r="F220" s="21">
        <v>1</v>
      </c>
      <c r="G220" s="21">
        <v>16</v>
      </c>
      <c r="H220" s="21">
        <v>52</v>
      </c>
      <c r="I220" s="21">
        <v>3</v>
      </c>
      <c r="J220" s="21">
        <v>5</v>
      </c>
      <c r="K220" s="22">
        <f>IF((B220-F220-H220)=0,0,(C220-F220)/(B220-F220-H220))</f>
        <v>0.2886178861788618</v>
      </c>
      <c r="L220" s="23">
        <v>1580</v>
      </c>
      <c r="M220" s="23">
        <v>395</v>
      </c>
      <c r="N220" s="23">
        <v>72</v>
      </c>
      <c r="O220" s="23">
        <v>14</v>
      </c>
      <c r="P220" s="23">
        <v>11</v>
      </c>
      <c r="Q220" s="23">
        <v>121</v>
      </c>
      <c r="R220" s="23">
        <v>225</v>
      </c>
      <c r="S220" s="23">
        <v>11</v>
      </c>
      <c r="T220" s="23">
        <v>17</v>
      </c>
      <c r="U220" s="24">
        <f>IF((L220-P220-R220)=0,0,(M220-P220)/(L220-P220-R220))</f>
        <v>0.2857142857142857</v>
      </c>
      <c r="V220" s="25">
        <f>K220-U220</f>
        <v>2.903600464576106E-3</v>
      </c>
      <c r="W220" s="26">
        <f>(K220-U220)*(B220-F220-H220)</f>
        <v>0.71428571428572207</v>
      </c>
      <c r="X220" s="26">
        <f>W220*IF((M220-P220)=0,1,(M220-P220+N220+2*O220)/(M220-P220))</f>
        <v>0.90029761904762895</v>
      </c>
      <c r="Y220" s="27">
        <f>IF(B220=0,0,C220/B220)</f>
        <v>0.24080267558528429</v>
      </c>
      <c r="Z220" s="27">
        <f>IF((B220+G220+I220+J220)=0,0,(C220+G220+I220)/(B220+G220+I220+J220))</f>
        <v>0.28173374613003094</v>
      </c>
      <c r="AA220" s="27">
        <f>IF(B220=0,0,(C220+D220+2*E220+3*F220)/B220)</f>
        <v>0.32107023411371238</v>
      </c>
      <c r="AB220" s="27">
        <f>Z220+AA220</f>
        <v>0.60280398024374326</v>
      </c>
      <c r="AC220" s="28">
        <f>IF(B220=0,0,(C220-W220)/B220)</f>
        <v>0.23841376015289056</v>
      </c>
      <c r="AD220" s="28">
        <f>IF((B220+G220+I220+J220)=0,0,(C220-W220+G220+I220)/(B220+G220+I220+J220))</f>
        <v>0.2795223352498894</v>
      </c>
      <c r="AE220" s="28">
        <f>IF(B220=0,0,(C220-X220+D220+2*E220+3*F220)/B220)</f>
        <v>0.31805920528746612</v>
      </c>
      <c r="AF220" s="28">
        <f>AD220+AE220</f>
        <v>0.59758154053735546</v>
      </c>
      <c r="AG220" s="29">
        <f>AB220-AF220</f>
        <v>5.2224397063878047E-3</v>
      </c>
    </row>
    <row r="221" spans="1:33">
      <c r="A221" s="32" t="s">
        <v>572</v>
      </c>
      <c r="B221" s="21">
        <v>74</v>
      </c>
      <c r="C221" s="21">
        <v>16</v>
      </c>
      <c r="D221" s="21">
        <v>3</v>
      </c>
      <c r="E221" s="21">
        <v>0</v>
      </c>
      <c r="F221" s="21">
        <v>0</v>
      </c>
      <c r="G221" s="21">
        <v>13</v>
      </c>
      <c r="H221" s="21">
        <v>23</v>
      </c>
      <c r="I221" s="21">
        <v>0</v>
      </c>
      <c r="J221" s="21">
        <v>1</v>
      </c>
      <c r="K221" s="22">
        <f>IF((B221-F221-H221)=0,0,(C221-F221)/(B221-F221-H221))</f>
        <v>0.31372549019607843</v>
      </c>
      <c r="L221" s="23">
        <v>217</v>
      </c>
      <c r="M221" s="23">
        <v>53</v>
      </c>
      <c r="N221" s="23">
        <v>10</v>
      </c>
      <c r="O221" s="23">
        <v>0</v>
      </c>
      <c r="P221" s="23">
        <v>2</v>
      </c>
      <c r="Q221" s="23">
        <v>21</v>
      </c>
      <c r="R221" s="23">
        <v>45</v>
      </c>
      <c r="S221" s="23">
        <v>0</v>
      </c>
      <c r="T221" s="23">
        <v>1</v>
      </c>
      <c r="U221" s="24">
        <f>IF((L221-P221-R221)=0,0,(M221-P221)/(L221-P221-R221))</f>
        <v>0.3</v>
      </c>
      <c r="V221" s="25">
        <f>K221-U221</f>
        <v>1.3725490196078438E-2</v>
      </c>
      <c r="W221" s="26">
        <f>(K221-U221)*(B221-F221-H221)</f>
        <v>0.7000000000000004</v>
      </c>
      <c r="X221" s="26">
        <f>W221*IF((M221-P221)=0,1,(M221-P221+N221+2*O221)/(M221-P221))</f>
        <v>0.83725490196078478</v>
      </c>
      <c r="Y221" s="27">
        <f>IF(B221=0,0,C221/B221)</f>
        <v>0.21621621621621623</v>
      </c>
      <c r="Z221" s="27">
        <f>IF((B221+G221+I221+J221)=0,0,(C221+G221+I221)/(B221+G221+I221+J221))</f>
        <v>0.32954545454545453</v>
      </c>
      <c r="AA221" s="27">
        <f>IF(B221=0,0,(C221+D221+2*E221+3*F221)/B221)</f>
        <v>0.25675675675675674</v>
      </c>
      <c r="AB221" s="27">
        <f>Z221+AA221</f>
        <v>0.58630221130221127</v>
      </c>
      <c r="AC221" s="28">
        <f>IF(B221=0,0,(C221-W221)/B221)</f>
        <v>0.20675675675675675</v>
      </c>
      <c r="AD221" s="28">
        <f>IF((B221+G221+I221+J221)=0,0,(C221-W221+G221+I221)/(B221+G221+I221+J221))</f>
        <v>0.32159090909090904</v>
      </c>
      <c r="AE221" s="28">
        <f>IF(B221=0,0,(C221-X221+D221+2*E221+3*F221)/B221)</f>
        <v>0.24544250132485429</v>
      </c>
      <c r="AF221" s="28">
        <f>AD221+AE221</f>
        <v>0.56703341041576327</v>
      </c>
      <c r="AG221" s="29">
        <f>AB221-AF221</f>
        <v>1.9268800886448001E-2</v>
      </c>
    </row>
    <row r="222" spans="1:33">
      <c r="A222" s="32" t="s">
        <v>623</v>
      </c>
      <c r="B222" s="21">
        <v>3</v>
      </c>
      <c r="C222" s="21">
        <v>1</v>
      </c>
      <c r="D222" s="21">
        <v>0</v>
      </c>
      <c r="E222" s="21">
        <v>0</v>
      </c>
      <c r="F222" s="21">
        <v>0</v>
      </c>
      <c r="G222" s="21">
        <v>1</v>
      </c>
      <c r="H222" s="21">
        <v>2</v>
      </c>
      <c r="I222" s="21">
        <v>0</v>
      </c>
      <c r="J222" s="21">
        <v>0</v>
      </c>
      <c r="K222" s="22">
        <f>IF((B222-F222-H222)=0,0,(C222-F222)/(B222-F222-H222))</f>
        <v>1</v>
      </c>
      <c r="L222" s="23">
        <v>16</v>
      </c>
      <c r="M222" s="23">
        <v>3</v>
      </c>
      <c r="N222" s="23">
        <v>0</v>
      </c>
      <c r="O222" s="23">
        <v>0</v>
      </c>
      <c r="P222" s="23">
        <v>0</v>
      </c>
      <c r="Q222" s="23">
        <v>3</v>
      </c>
      <c r="R222" s="23">
        <v>6</v>
      </c>
      <c r="S222" s="23">
        <v>1</v>
      </c>
      <c r="T222" s="23">
        <v>0</v>
      </c>
      <c r="U222" s="24">
        <f>IF((L222-P222-R222)=0,0,(M222-P222)/(L222-P222-R222))</f>
        <v>0.3</v>
      </c>
      <c r="V222" s="25">
        <f>K222-U222</f>
        <v>0.7</v>
      </c>
      <c r="W222" s="26">
        <f>(K222-U222)*(B222-F222-H222)</f>
        <v>0.7</v>
      </c>
      <c r="X222" s="26">
        <f>W222*IF((M222-P222)=0,1,(M222-P222+N222+2*O222)/(M222-P222))</f>
        <v>0.7</v>
      </c>
      <c r="Y222" s="27">
        <f>IF(B222=0,0,C222/B222)</f>
        <v>0.33333333333333331</v>
      </c>
      <c r="Z222" s="27">
        <f>IF((B222+G222+I222+J222)=0,0,(C222+G222+I222)/(B222+G222+I222+J222))</f>
        <v>0.5</v>
      </c>
      <c r="AA222" s="27">
        <f>IF(B222=0,0,(C222+D222+2*E222+3*F222)/B222)</f>
        <v>0.33333333333333331</v>
      </c>
      <c r="AB222" s="27">
        <f>Z222+AA222</f>
        <v>0.83333333333333326</v>
      </c>
      <c r="AC222" s="28">
        <f>IF(B222=0,0,(C222-W222)/B222)</f>
        <v>0.10000000000000002</v>
      </c>
      <c r="AD222" s="28">
        <f>IF((B222+G222+I222+J222)=0,0,(C222-W222+G222+I222)/(B222+G222+I222+J222))</f>
        <v>0.32500000000000001</v>
      </c>
      <c r="AE222" s="28">
        <f>IF(B222=0,0,(C222-X222+D222+2*E222+3*F222)/B222)</f>
        <v>0.10000000000000002</v>
      </c>
      <c r="AF222" s="28">
        <f>AD222+AE222</f>
        <v>0.42500000000000004</v>
      </c>
      <c r="AG222" s="29">
        <f>AB222-AF222</f>
        <v>0.40833333333333321</v>
      </c>
    </row>
    <row r="223" spans="1:33">
      <c r="A223" s="32" t="s">
        <v>267</v>
      </c>
      <c r="B223" s="21">
        <v>171</v>
      </c>
      <c r="C223" s="21">
        <v>36</v>
      </c>
      <c r="D223" s="21">
        <v>5</v>
      </c>
      <c r="E223" s="21">
        <v>0</v>
      </c>
      <c r="F223" s="21">
        <v>3</v>
      </c>
      <c r="G223" s="21">
        <v>15</v>
      </c>
      <c r="H223" s="21">
        <v>33</v>
      </c>
      <c r="I223" s="21">
        <v>1</v>
      </c>
      <c r="J223" s="21">
        <v>1</v>
      </c>
      <c r="K223" s="22">
        <f>IF((B223-F223-H223)=0,0,(C223-F223)/(B223-F223-H223))</f>
        <v>0.24444444444444444</v>
      </c>
      <c r="L223" s="23">
        <v>389</v>
      </c>
      <c r="M223" s="23">
        <v>81</v>
      </c>
      <c r="N223" s="23">
        <v>20</v>
      </c>
      <c r="O223" s="23">
        <v>0</v>
      </c>
      <c r="P223" s="23">
        <v>8</v>
      </c>
      <c r="Q223" s="23">
        <v>34</v>
      </c>
      <c r="R223" s="23">
        <v>76</v>
      </c>
      <c r="S223" s="23">
        <v>1</v>
      </c>
      <c r="T223" s="23">
        <v>3</v>
      </c>
      <c r="U223" s="24">
        <f>IF((L223-P223-R223)=0,0,(M223-P223)/(L223-P223-R223))</f>
        <v>0.23934426229508196</v>
      </c>
      <c r="V223" s="25">
        <f>K223-U223</f>
        <v>5.1001821493624755E-3</v>
      </c>
      <c r="W223" s="26">
        <f>(K223-U223)*(B223-F223-H223)</f>
        <v>0.68852459016393419</v>
      </c>
      <c r="X223" s="26">
        <f>W223*IF((M223-P223)=0,1,(M223-P223+N223+2*O223)/(M223-P223))</f>
        <v>0.87716146418145036</v>
      </c>
      <c r="Y223" s="27">
        <f>IF(B223=0,0,C223/B223)</f>
        <v>0.21052631578947367</v>
      </c>
      <c r="Z223" s="27">
        <f>IF((B223+G223+I223+J223)=0,0,(C223+G223+I223)/(B223+G223+I223+J223))</f>
        <v>0.27659574468085107</v>
      </c>
      <c r="AA223" s="27">
        <f>IF(B223=0,0,(C223+D223+2*E223+3*F223)/B223)</f>
        <v>0.29239766081871343</v>
      </c>
      <c r="AB223" s="27">
        <f>Z223+AA223</f>
        <v>0.56899340549956445</v>
      </c>
      <c r="AC223" s="28">
        <f>IF(B223=0,0,(C223-W223)/B223)</f>
        <v>0.20649985619787173</v>
      </c>
      <c r="AD223" s="28">
        <f>IF((B223+G223+I223+J223)=0,0,(C223-W223+G223+I223)/(B223+G223+I223+J223))</f>
        <v>0.27293337983955351</v>
      </c>
      <c r="AE223" s="28">
        <f>IF(B223=0,0,(C223-X223+D223+2*E223+3*F223)/B223)</f>
        <v>0.28726806161297397</v>
      </c>
      <c r="AF223" s="28">
        <f>AD223+AE223</f>
        <v>0.56020144145252748</v>
      </c>
      <c r="AG223" s="29">
        <f>AB223-AF223</f>
        <v>8.7919640470369709E-3</v>
      </c>
    </row>
    <row r="224" spans="1:33">
      <c r="A224" s="32" t="s">
        <v>411</v>
      </c>
      <c r="B224" s="21">
        <v>9</v>
      </c>
      <c r="C224" s="21">
        <v>2</v>
      </c>
      <c r="D224" s="21">
        <v>0</v>
      </c>
      <c r="E224" s="21">
        <v>0</v>
      </c>
      <c r="F224" s="21">
        <v>1</v>
      </c>
      <c r="G224" s="21">
        <v>5</v>
      </c>
      <c r="H224" s="21">
        <v>7</v>
      </c>
      <c r="I224" s="21">
        <v>0</v>
      </c>
      <c r="J224" s="21">
        <v>0</v>
      </c>
      <c r="K224" s="22">
        <f>IF((B224-F224-H224)=0,0,(C224-F224)/(B224-F224-H224))</f>
        <v>1</v>
      </c>
      <c r="L224" s="23">
        <v>3334</v>
      </c>
      <c r="M224" s="23">
        <v>827</v>
      </c>
      <c r="N224" s="23">
        <v>210</v>
      </c>
      <c r="O224" s="23">
        <v>21</v>
      </c>
      <c r="P224" s="23">
        <v>125</v>
      </c>
      <c r="Q224" s="23">
        <v>286</v>
      </c>
      <c r="R224" s="23">
        <v>971</v>
      </c>
      <c r="S224" s="23">
        <v>13</v>
      </c>
      <c r="T224" s="23">
        <v>26</v>
      </c>
      <c r="U224" s="24">
        <f>IF((L224-P224-R224)=0,0,(M224-P224)/(L224-P224-R224))</f>
        <v>0.31367292225201071</v>
      </c>
      <c r="V224" s="25">
        <f>K224-U224</f>
        <v>0.68632707774798929</v>
      </c>
      <c r="W224" s="26">
        <f>(K224-U224)*(B224-F224-H224)</f>
        <v>0.68632707774798929</v>
      </c>
      <c r="X224" s="26">
        <f>W224*IF((M224-P224)=0,1,(M224-P224+N224+2*O224)/(M224-P224))</f>
        <v>0.93270090052931887</v>
      </c>
      <c r="Y224" s="27">
        <f>IF(B224=0,0,C224/B224)</f>
        <v>0.22222222222222221</v>
      </c>
      <c r="Z224" s="27">
        <f>IF((B224+G224+I224+J224)=0,0,(C224+G224+I224)/(B224+G224+I224+J224))</f>
        <v>0.5</v>
      </c>
      <c r="AA224" s="27">
        <f>IF(B224=0,0,(C224+D224+2*E224+3*F224)/B224)</f>
        <v>0.55555555555555558</v>
      </c>
      <c r="AB224" s="27">
        <f>Z224+AA224</f>
        <v>1.0555555555555556</v>
      </c>
      <c r="AC224" s="28">
        <f>IF(B224=0,0,(C224-W224)/B224)</f>
        <v>0.14596365802800118</v>
      </c>
      <c r="AD224" s="28">
        <f>IF((B224+G224+I224+J224)=0,0,(C224-W224+G224+I224)/(B224+G224+I224+J224))</f>
        <v>0.45097663730371501</v>
      </c>
      <c r="AE224" s="28">
        <f>IF(B224=0,0,(C224-X224+D224+2*E224+3*F224)/B224)</f>
        <v>0.45192212216340899</v>
      </c>
      <c r="AF224" s="28">
        <f>AD224+AE224</f>
        <v>0.90289875946712406</v>
      </c>
      <c r="AG224" s="29">
        <f>AB224-AF224</f>
        <v>0.15265679608843152</v>
      </c>
    </row>
    <row r="225" spans="1:33">
      <c r="A225" s="32" t="s">
        <v>727</v>
      </c>
      <c r="B225" s="21">
        <v>12</v>
      </c>
      <c r="C225" s="21">
        <v>3</v>
      </c>
      <c r="D225" s="21">
        <v>1</v>
      </c>
      <c r="E225" s="21">
        <v>0</v>
      </c>
      <c r="F225" s="21">
        <v>0</v>
      </c>
      <c r="G225" s="21">
        <v>1</v>
      </c>
      <c r="H225" s="21">
        <v>6</v>
      </c>
      <c r="I225" s="21">
        <v>1</v>
      </c>
      <c r="J225" s="21">
        <v>0</v>
      </c>
      <c r="K225" s="22">
        <f>IF((B225-F225-H225)=0,0,(C225-F225)/(B225-F225-H225))</f>
        <v>0.5</v>
      </c>
      <c r="L225" s="23">
        <v>44</v>
      </c>
      <c r="M225" s="23">
        <v>12</v>
      </c>
      <c r="N225" s="23">
        <v>3</v>
      </c>
      <c r="O225" s="23">
        <v>0</v>
      </c>
      <c r="P225" s="23">
        <v>0</v>
      </c>
      <c r="Q225" s="23">
        <v>2</v>
      </c>
      <c r="R225" s="23">
        <v>13</v>
      </c>
      <c r="S225" s="23">
        <v>2</v>
      </c>
      <c r="T225" s="23">
        <v>1</v>
      </c>
      <c r="U225" s="24">
        <f>IF((L225-P225-R225)=0,0,(M225-P225)/(L225-P225-R225))</f>
        <v>0.38709677419354838</v>
      </c>
      <c r="V225" s="25">
        <f>K225-U225</f>
        <v>0.11290322580645162</v>
      </c>
      <c r="W225" s="26">
        <f>(K225-U225)*(B225-F225-H225)</f>
        <v>0.67741935483870974</v>
      </c>
      <c r="X225" s="26">
        <f>W225*IF((M225-P225)=0,1,(M225-P225+N225+2*O225)/(M225-P225))</f>
        <v>0.84677419354838723</v>
      </c>
      <c r="Y225" s="27">
        <f>IF(B225=0,0,C225/B225)</f>
        <v>0.25</v>
      </c>
      <c r="Z225" s="27">
        <f>IF((B225+G225+I225+J225)=0,0,(C225+G225+I225)/(B225+G225+I225+J225))</f>
        <v>0.35714285714285715</v>
      </c>
      <c r="AA225" s="27">
        <f>IF(B225=0,0,(C225+D225+2*E225+3*F225)/B225)</f>
        <v>0.33333333333333331</v>
      </c>
      <c r="AB225" s="27">
        <f>Z225+AA225</f>
        <v>0.69047619047619047</v>
      </c>
      <c r="AC225" s="28">
        <f>IF(B225=0,0,(C225-W225)/B225)</f>
        <v>0.19354838709677416</v>
      </c>
      <c r="AD225" s="28">
        <f>IF((B225+G225+I225+J225)=0,0,(C225-W225+G225+I225)/(B225+G225+I225+J225))</f>
        <v>0.30875576036866359</v>
      </c>
      <c r="AE225" s="28">
        <f>IF(B225=0,0,(C225-X225+D225+2*E225+3*F225)/B225)</f>
        <v>0.26276881720430106</v>
      </c>
      <c r="AF225" s="28">
        <f>AD225+AE225</f>
        <v>0.57152457757296471</v>
      </c>
      <c r="AG225" s="29">
        <f>AB225-AF225</f>
        <v>0.11895161290322576</v>
      </c>
    </row>
    <row r="226" spans="1:33">
      <c r="A226" s="32" t="s">
        <v>276</v>
      </c>
      <c r="B226" s="21">
        <v>63</v>
      </c>
      <c r="C226" s="21">
        <v>9</v>
      </c>
      <c r="D226" s="21">
        <v>1</v>
      </c>
      <c r="E226" s="21">
        <v>0</v>
      </c>
      <c r="F226" s="21">
        <v>1</v>
      </c>
      <c r="G226" s="21">
        <v>1</v>
      </c>
      <c r="H226" s="21">
        <v>28</v>
      </c>
      <c r="I226" s="21">
        <v>0</v>
      </c>
      <c r="J226" s="21">
        <v>1</v>
      </c>
      <c r="K226" s="22">
        <f>IF((B226-F226-H226)=0,0,(C226-F226)/(B226-F226-H226))</f>
        <v>0.23529411764705882</v>
      </c>
      <c r="L226" s="23">
        <v>517</v>
      </c>
      <c r="M226" s="23">
        <v>67</v>
      </c>
      <c r="N226" s="23">
        <v>16</v>
      </c>
      <c r="O226" s="23">
        <v>0</v>
      </c>
      <c r="P226" s="23">
        <v>6</v>
      </c>
      <c r="Q226" s="23">
        <v>14</v>
      </c>
      <c r="R226" s="23">
        <v>228</v>
      </c>
      <c r="S226" s="23">
        <v>1</v>
      </c>
      <c r="T226" s="23">
        <v>3</v>
      </c>
      <c r="U226" s="24">
        <f>IF((L226-P226-R226)=0,0,(M226-P226)/(L226-P226-R226))</f>
        <v>0.21554770318021202</v>
      </c>
      <c r="V226" s="25">
        <f>K226-U226</f>
        <v>1.9746414466846801E-2</v>
      </c>
      <c r="W226" s="26">
        <f>(K226-U226)*(B226-F226-H226)</f>
        <v>0.67137809187279118</v>
      </c>
      <c r="X226" s="26">
        <f>W226*IF((M226-P226)=0,1,(M226-P226+N226+2*O226)/(M226-P226))</f>
        <v>0.84747726351155617</v>
      </c>
      <c r="Y226" s="27">
        <f>IF(B226=0,0,C226/B226)</f>
        <v>0.14285714285714285</v>
      </c>
      <c r="Z226" s="27">
        <f>IF((B226+G226+I226+J226)=0,0,(C226+G226+I226)/(B226+G226+I226+J226))</f>
        <v>0.15384615384615385</v>
      </c>
      <c r="AA226" s="27">
        <f>IF(B226=0,0,(C226+D226+2*E226+3*F226)/B226)</f>
        <v>0.20634920634920634</v>
      </c>
      <c r="AB226" s="27">
        <f>Z226+AA226</f>
        <v>0.36019536019536019</v>
      </c>
      <c r="AC226" s="28">
        <f>IF(B226=0,0,(C226-W226)/B226)</f>
        <v>0.13220034774805095</v>
      </c>
      <c r="AD226" s="28">
        <f>IF((B226+G226+I226+J226)=0,0,(C226-W226+G226+I226)/(B226+G226+I226+J226))</f>
        <v>0.14351726012503399</v>
      </c>
      <c r="AE226" s="28">
        <f>IF(B226=0,0,(C226-X226+D226+2*E226+3*F226)/B226)</f>
        <v>0.19289718629346736</v>
      </c>
      <c r="AF226" s="28">
        <f>AD226+AE226</f>
        <v>0.33641444641850138</v>
      </c>
      <c r="AG226" s="29">
        <f>AB226-AF226</f>
        <v>2.3780913776858814E-2</v>
      </c>
    </row>
    <row r="227" spans="1:33">
      <c r="A227" s="32" t="s">
        <v>826</v>
      </c>
      <c r="B227" s="21">
        <v>1</v>
      </c>
      <c r="C227" s="21">
        <v>1</v>
      </c>
      <c r="D227" s="21">
        <v>0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2">
        <f>IF((B227-F227-H227)=0,0,(C227-F227)/(B227-F227-H227))</f>
        <v>1</v>
      </c>
      <c r="L227" s="23">
        <v>4</v>
      </c>
      <c r="M227" s="23">
        <v>1</v>
      </c>
      <c r="N227" s="23">
        <v>0</v>
      </c>
      <c r="O227" s="23">
        <v>0</v>
      </c>
      <c r="P227" s="23">
        <v>0</v>
      </c>
      <c r="Q227" s="23">
        <v>0</v>
      </c>
      <c r="R227" s="23">
        <v>1</v>
      </c>
      <c r="S227" s="23">
        <v>0</v>
      </c>
      <c r="T227" s="23">
        <v>0</v>
      </c>
      <c r="U227" s="24">
        <f>IF((L227-P227-R227)=0,0,(M227-P227)/(L227-P227-R227))</f>
        <v>0.33333333333333331</v>
      </c>
      <c r="V227" s="25">
        <f>K227-U227</f>
        <v>0.66666666666666674</v>
      </c>
      <c r="W227" s="26">
        <f>(K227-U227)*(B227-F227-H227)</f>
        <v>0.66666666666666674</v>
      </c>
      <c r="X227" s="26">
        <f>W227*IF((M227-P227)=0,1,(M227-P227+N227+2*O227)/(M227-P227))</f>
        <v>0.66666666666666674</v>
      </c>
      <c r="Y227" s="27">
        <f>IF(B227=0,0,C227/B227)</f>
        <v>1</v>
      </c>
      <c r="Z227" s="27">
        <f>IF((B227+G227+I227+J227)=0,0,(C227+G227+I227)/(B227+G227+I227+J227))</f>
        <v>1</v>
      </c>
      <c r="AA227" s="27">
        <f>IF(B227=0,0,(C227+D227+2*E227+3*F227)/B227)</f>
        <v>1</v>
      </c>
      <c r="AB227" s="27">
        <f>Z227+AA227</f>
        <v>2</v>
      </c>
      <c r="AC227" s="28">
        <f>IF(B227=0,0,(C227-W227)/B227)</f>
        <v>0.33333333333333326</v>
      </c>
      <c r="AD227" s="28">
        <f>IF((B227+G227+I227+J227)=0,0,(C227-W227+G227+I227)/(B227+G227+I227+J227))</f>
        <v>0.33333333333333326</v>
      </c>
      <c r="AE227" s="28">
        <f>IF(B227=0,0,(C227-X227+D227+2*E227+3*F227)/B227)</f>
        <v>0.33333333333333326</v>
      </c>
      <c r="AF227" s="28">
        <f>AD227+AE227</f>
        <v>0.66666666666666652</v>
      </c>
      <c r="AG227" s="29">
        <f>AB227-AF227</f>
        <v>1.3333333333333335</v>
      </c>
    </row>
    <row r="228" spans="1:33">
      <c r="A228" s="32" t="s">
        <v>535</v>
      </c>
      <c r="B228" s="21">
        <v>4</v>
      </c>
      <c r="C228" s="21">
        <v>1</v>
      </c>
      <c r="D228" s="21">
        <v>0</v>
      </c>
      <c r="E228" s="21">
        <v>0</v>
      </c>
      <c r="F228" s="21">
        <v>0</v>
      </c>
      <c r="G228" s="21">
        <v>0</v>
      </c>
      <c r="H228" s="21">
        <v>2</v>
      </c>
      <c r="I228" s="21">
        <v>0</v>
      </c>
      <c r="J228" s="21">
        <v>0</v>
      </c>
      <c r="K228" s="22">
        <f>IF((B228-F228-H228)=0,0,(C228-F228)/(B228-F228-H228))</f>
        <v>0.5</v>
      </c>
      <c r="L228" s="23">
        <v>8</v>
      </c>
      <c r="M228" s="23">
        <v>1</v>
      </c>
      <c r="N228" s="23">
        <v>0</v>
      </c>
      <c r="O228" s="23">
        <v>0</v>
      </c>
      <c r="P228" s="23">
        <v>0</v>
      </c>
      <c r="Q228" s="23">
        <v>0</v>
      </c>
      <c r="R228" s="23">
        <v>2</v>
      </c>
      <c r="S228" s="23">
        <v>0</v>
      </c>
      <c r="T228" s="23">
        <v>0</v>
      </c>
      <c r="U228" s="24">
        <f>IF((L228-P228-R228)=0,0,(M228-P228)/(L228-P228-R228))</f>
        <v>0.16666666666666666</v>
      </c>
      <c r="V228" s="25">
        <f>K228-U228</f>
        <v>0.33333333333333337</v>
      </c>
      <c r="W228" s="26">
        <f>(K228-U228)*(B228-F228-H228)</f>
        <v>0.66666666666666674</v>
      </c>
      <c r="X228" s="26">
        <f>W228*IF((M228-P228)=0,1,(M228-P228+N228+2*O228)/(M228-P228))</f>
        <v>0.66666666666666674</v>
      </c>
      <c r="Y228" s="27">
        <f>IF(B228=0,0,C228/B228)</f>
        <v>0.25</v>
      </c>
      <c r="Z228" s="27">
        <f>IF((B228+G228+I228+J228)=0,0,(C228+G228+I228)/(B228+G228+I228+J228))</f>
        <v>0.25</v>
      </c>
      <c r="AA228" s="27">
        <f>IF(B228=0,0,(C228+D228+2*E228+3*F228)/B228)</f>
        <v>0.25</v>
      </c>
      <c r="AB228" s="27">
        <f>Z228+AA228</f>
        <v>0.5</v>
      </c>
      <c r="AC228" s="28">
        <f>IF(B228=0,0,(C228-W228)/B228)</f>
        <v>8.3333333333333315E-2</v>
      </c>
      <c r="AD228" s="28">
        <f>IF((B228+G228+I228+J228)=0,0,(C228-W228+G228+I228)/(B228+G228+I228+J228))</f>
        <v>8.3333333333333315E-2</v>
      </c>
      <c r="AE228" s="28">
        <f>IF(B228=0,0,(C228-X228+D228+2*E228+3*F228)/B228)</f>
        <v>8.3333333333333315E-2</v>
      </c>
      <c r="AF228" s="28">
        <f>AD228+AE228</f>
        <v>0.16666666666666663</v>
      </c>
      <c r="AG228" s="29">
        <f>AB228-AF228</f>
        <v>0.33333333333333337</v>
      </c>
    </row>
    <row r="229" spans="1:33">
      <c r="A229" s="32" t="s">
        <v>238</v>
      </c>
      <c r="B229" s="21">
        <v>6</v>
      </c>
      <c r="C229" s="21">
        <v>1</v>
      </c>
      <c r="D229" s="21">
        <v>1</v>
      </c>
      <c r="E229" s="21">
        <v>0</v>
      </c>
      <c r="F229" s="21">
        <v>0</v>
      </c>
      <c r="G229" s="21">
        <v>1</v>
      </c>
      <c r="H229" s="21">
        <v>3</v>
      </c>
      <c r="I229" s="21">
        <v>0</v>
      </c>
      <c r="J229" s="21">
        <v>0</v>
      </c>
      <c r="K229" s="22">
        <f>IF((B229-F229-H229)=0,0,(C229-F229)/(B229-F229-H229))</f>
        <v>0.33333333333333331</v>
      </c>
      <c r="L229" s="23">
        <v>39</v>
      </c>
      <c r="M229" s="23">
        <v>2</v>
      </c>
      <c r="N229" s="23">
        <v>1</v>
      </c>
      <c r="O229" s="23">
        <v>0</v>
      </c>
      <c r="P229" s="23">
        <v>0</v>
      </c>
      <c r="Q229" s="23">
        <v>2</v>
      </c>
      <c r="R229" s="23">
        <v>21</v>
      </c>
      <c r="S229" s="23">
        <v>0</v>
      </c>
      <c r="T229" s="23">
        <v>0</v>
      </c>
      <c r="U229" s="24">
        <f>IF((L229-P229-R229)=0,0,(M229-P229)/(L229-P229-R229))</f>
        <v>0.1111111111111111</v>
      </c>
      <c r="V229" s="25">
        <f>K229-U229</f>
        <v>0.22222222222222221</v>
      </c>
      <c r="W229" s="26">
        <f>(K229-U229)*(B229-F229-H229)</f>
        <v>0.66666666666666663</v>
      </c>
      <c r="X229" s="26">
        <f>W229*IF((M229-P229)=0,1,(M229-P229+N229+2*O229)/(M229-P229))</f>
        <v>1</v>
      </c>
      <c r="Y229" s="27">
        <f>IF(B229=0,0,C229/B229)</f>
        <v>0.16666666666666666</v>
      </c>
      <c r="Z229" s="27">
        <f>IF((B229+G229+I229+J229)=0,0,(C229+G229+I229)/(B229+G229+I229+J229))</f>
        <v>0.2857142857142857</v>
      </c>
      <c r="AA229" s="27">
        <f>IF(B229=0,0,(C229+D229+2*E229+3*F229)/B229)</f>
        <v>0.33333333333333331</v>
      </c>
      <c r="AB229" s="27">
        <f>Z229+AA229</f>
        <v>0.61904761904761907</v>
      </c>
      <c r="AC229" s="28">
        <f>IF(B229=0,0,(C229-W229)/B229)</f>
        <v>5.5555555555555559E-2</v>
      </c>
      <c r="AD229" s="28">
        <f>IF((B229+G229+I229+J229)=0,0,(C229-W229+G229+I229)/(B229+G229+I229+J229))</f>
        <v>0.19047619047619049</v>
      </c>
      <c r="AE229" s="28">
        <f>IF(B229=0,0,(C229-X229+D229+2*E229+3*F229)/B229)</f>
        <v>0.16666666666666666</v>
      </c>
      <c r="AF229" s="28">
        <f>AD229+AE229</f>
        <v>0.35714285714285715</v>
      </c>
      <c r="AG229" s="29">
        <f>AB229-AF229</f>
        <v>0.26190476190476192</v>
      </c>
    </row>
    <row r="230" spans="1:33">
      <c r="A230" s="32" t="s">
        <v>160</v>
      </c>
      <c r="B230" s="21">
        <v>32</v>
      </c>
      <c r="C230" s="21">
        <v>3</v>
      </c>
      <c r="D230" s="21">
        <v>0</v>
      </c>
      <c r="E230" s="21">
        <v>0</v>
      </c>
      <c r="F230" s="21">
        <v>0</v>
      </c>
      <c r="G230" s="21">
        <v>3</v>
      </c>
      <c r="H230" s="21">
        <v>16</v>
      </c>
      <c r="I230" s="21">
        <v>0</v>
      </c>
      <c r="J230" s="21">
        <v>0</v>
      </c>
      <c r="K230" s="22">
        <f>IF((B230-F230-H230)=0,0,(C230-F230)/(B230-F230-H230))</f>
        <v>0.1875</v>
      </c>
      <c r="L230" s="23">
        <v>152</v>
      </c>
      <c r="M230" s="23">
        <v>14</v>
      </c>
      <c r="N230" s="23">
        <v>2</v>
      </c>
      <c r="O230" s="23">
        <v>0</v>
      </c>
      <c r="P230" s="23">
        <v>1</v>
      </c>
      <c r="Q230" s="23">
        <v>8</v>
      </c>
      <c r="R230" s="23">
        <v>62</v>
      </c>
      <c r="S230" s="23">
        <v>0</v>
      </c>
      <c r="T230" s="23">
        <v>0</v>
      </c>
      <c r="U230" s="24">
        <f>IF((L230-P230-R230)=0,0,(M230-P230)/(L230-P230-R230))</f>
        <v>0.14606741573033707</v>
      </c>
      <c r="V230" s="25">
        <f>K230-U230</f>
        <v>4.1432584269662925E-2</v>
      </c>
      <c r="W230" s="26">
        <f>(K230-U230)*(B230-F230-H230)</f>
        <v>0.66292134831460681</v>
      </c>
      <c r="X230" s="26">
        <f>W230*IF((M230-P230)=0,1,(M230-P230+N230+2*O230)/(M230-P230))</f>
        <v>0.76490924805531546</v>
      </c>
      <c r="Y230" s="27">
        <f>IF(B230=0,0,C230/B230)</f>
        <v>9.375E-2</v>
      </c>
      <c r="Z230" s="27">
        <f>IF((B230+G230+I230+J230)=0,0,(C230+G230+I230)/(B230+G230+I230+J230))</f>
        <v>0.17142857142857143</v>
      </c>
      <c r="AA230" s="27">
        <f>IF(B230=0,0,(C230+D230+2*E230+3*F230)/B230)</f>
        <v>9.375E-2</v>
      </c>
      <c r="AB230" s="27">
        <f>Z230+AA230</f>
        <v>0.26517857142857143</v>
      </c>
      <c r="AC230" s="28">
        <f>IF(B230=0,0,(C230-W230)/B230)</f>
        <v>7.3033707865168537E-2</v>
      </c>
      <c r="AD230" s="28">
        <f>IF((B230+G230+I230+J230)=0,0,(C230-W230+G230+I230)/(B230+G230+I230+J230))</f>
        <v>0.15248796147672553</v>
      </c>
      <c r="AE230" s="28">
        <f>IF(B230=0,0,(C230-X230+D230+2*E230+3*F230)/B230)</f>
        <v>6.9846585998271399E-2</v>
      </c>
      <c r="AF230" s="28">
        <f>AD230+AE230</f>
        <v>0.22233454747499692</v>
      </c>
      <c r="AG230" s="29">
        <f>AB230-AF230</f>
        <v>4.2844023953574506E-2</v>
      </c>
    </row>
    <row r="231" spans="1:33">
      <c r="A231" s="32" t="s">
        <v>165</v>
      </c>
      <c r="B231" s="21">
        <v>2</v>
      </c>
      <c r="C231" s="21">
        <v>1</v>
      </c>
      <c r="D231" s="21">
        <v>0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2">
        <f>IF((B231-F231-H231)=0,0,(C231-F231)/(B231-F231-H231))</f>
        <v>0.5</v>
      </c>
      <c r="L231" s="23">
        <v>66</v>
      </c>
      <c r="M231" s="23">
        <v>6</v>
      </c>
      <c r="N231" s="23">
        <v>0</v>
      </c>
      <c r="O231" s="23">
        <v>0</v>
      </c>
      <c r="P231" s="23">
        <v>0</v>
      </c>
      <c r="Q231" s="23">
        <v>3</v>
      </c>
      <c r="R231" s="23">
        <v>31</v>
      </c>
      <c r="S231" s="23">
        <v>0</v>
      </c>
      <c r="T231" s="23">
        <v>0</v>
      </c>
      <c r="U231" s="24">
        <f>IF((L231-P231-R231)=0,0,(M231-P231)/(L231-P231-R231))</f>
        <v>0.17142857142857143</v>
      </c>
      <c r="V231" s="25">
        <f>K231-U231</f>
        <v>0.32857142857142857</v>
      </c>
      <c r="W231" s="26">
        <f>(K231-U231)*(B231-F231-H231)</f>
        <v>0.65714285714285714</v>
      </c>
      <c r="X231" s="26">
        <f>W231*IF((M231-P231)=0,1,(M231-P231+N231+2*O231)/(M231-P231))</f>
        <v>0.65714285714285714</v>
      </c>
      <c r="Y231" s="27">
        <f>IF(B231=0,0,C231/B231)</f>
        <v>0.5</v>
      </c>
      <c r="Z231" s="27">
        <f>IF((B231+G231+I231+J231)=0,0,(C231+G231+I231)/(B231+G231+I231+J231))</f>
        <v>0.5</v>
      </c>
      <c r="AA231" s="27">
        <f>IF(B231=0,0,(C231+D231+2*E231+3*F231)/B231)</f>
        <v>0.5</v>
      </c>
      <c r="AB231" s="27">
        <f>Z231+AA231</f>
        <v>1</v>
      </c>
      <c r="AC231" s="28">
        <f>IF(B231=0,0,(C231-W231)/B231)</f>
        <v>0.17142857142857143</v>
      </c>
      <c r="AD231" s="28">
        <f>IF((B231+G231+I231+J231)=0,0,(C231-W231+G231+I231)/(B231+G231+I231+J231))</f>
        <v>0.17142857142857143</v>
      </c>
      <c r="AE231" s="28">
        <f>IF(B231=0,0,(C231-X231+D231+2*E231+3*F231)/B231)</f>
        <v>0.17142857142857143</v>
      </c>
      <c r="AF231" s="28">
        <f>AD231+AE231</f>
        <v>0.34285714285714286</v>
      </c>
      <c r="AG231" s="29">
        <f>AB231-AF231</f>
        <v>0.65714285714285714</v>
      </c>
    </row>
    <row r="232" spans="1:33">
      <c r="A232" s="32" t="s">
        <v>656</v>
      </c>
      <c r="B232" s="21">
        <v>38</v>
      </c>
      <c r="C232" s="21">
        <v>6</v>
      </c>
      <c r="D232" s="21">
        <v>1</v>
      </c>
      <c r="E232" s="21">
        <v>0</v>
      </c>
      <c r="F232" s="21">
        <v>1</v>
      </c>
      <c r="G232" s="21">
        <v>1</v>
      </c>
      <c r="H232" s="21">
        <v>18</v>
      </c>
      <c r="I232" s="21">
        <v>0</v>
      </c>
      <c r="J232" s="21">
        <v>0</v>
      </c>
      <c r="K232" s="22">
        <f>IF((B232-F232-H232)=0,0,(C232-F232)/(B232-F232-H232))</f>
        <v>0.26315789473684209</v>
      </c>
      <c r="L232" s="23">
        <v>63</v>
      </c>
      <c r="M232" s="23">
        <v>9</v>
      </c>
      <c r="N232" s="23">
        <v>1</v>
      </c>
      <c r="O232" s="23">
        <v>0</v>
      </c>
      <c r="P232" s="23">
        <v>1</v>
      </c>
      <c r="Q232" s="23">
        <v>3</v>
      </c>
      <c r="R232" s="23">
        <v>27</v>
      </c>
      <c r="S232" s="23">
        <v>0</v>
      </c>
      <c r="T232" s="23">
        <v>0</v>
      </c>
      <c r="U232" s="24">
        <f>IF((L232-P232-R232)=0,0,(M232-P232)/(L232-P232-R232))</f>
        <v>0.22857142857142856</v>
      </c>
      <c r="V232" s="25">
        <f>K232-U232</f>
        <v>3.4586466165413526E-2</v>
      </c>
      <c r="W232" s="26">
        <f>(K232-U232)*(B232-F232-H232)</f>
        <v>0.65714285714285703</v>
      </c>
      <c r="X232" s="26">
        <f>W232*IF((M232-P232)=0,1,(M232-P232+N232+2*O232)/(M232-P232))</f>
        <v>0.7392857142857141</v>
      </c>
      <c r="Y232" s="27">
        <f>IF(B232=0,0,C232/B232)</f>
        <v>0.15789473684210525</v>
      </c>
      <c r="Z232" s="27">
        <f>IF((B232+G232+I232+J232)=0,0,(C232+G232+I232)/(B232+G232+I232+J232))</f>
        <v>0.17948717948717949</v>
      </c>
      <c r="AA232" s="27">
        <f>IF(B232=0,0,(C232+D232+2*E232+3*F232)/B232)</f>
        <v>0.26315789473684209</v>
      </c>
      <c r="AB232" s="27">
        <f>Z232+AA232</f>
        <v>0.44264507422402155</v>
      </c>
      <c r="AC232" s="28">
        <f>IF(B232=0,0,(C232-W232)/B232)</f>
        <v>0.14060150375939851</v>
      </c>
      <c r="AD232" s="28">
        <f>IF((B232+G232+I232+J232)=0,0,(C232-W232+G232+I232)/(B232+G232+I232+J232))</f>
        <v>0.16263736263736264</v>
      </c>
      <c r="AE232" s="28">
        <f>IF(B232=0,0,(C232-X232+D232+2*E232+3*F232)/B232)</f>
        <v>0.243703007518797</v>
      </c>
      <c r="AF232" s="28">
        <f>AD232+AE232</f>
        <v>0.40634037015615965</v>
      </c>
      <c r="AG232" s="29">
        <f>AB232-AF232</f>
        <v>3.6304704067861904E-2</v>
      </c>
    </row>
    <row r="233" spans="1:33">
      <c r="A233" s="32" t="s">
        <v>375</v>
      </c>
      <c r="B233" s="21">
        <v>24</v>
      </c>
      <c r="C233" s="21">
        <v>6</v>
      </c>
      <c r="D233" s="21">
        <v>1</v>
      </c>
      <c r="E233" s="21">
        <v>1</v>
      </c>
      <c r="F233" s="21">
        <v>0</v>
      </c>
      <c r="G233" s="21">
        <v>3</v>
      </c>
      <c r="H233" s="21">
        <v>7</v>
      </c>
      <c r="I233" s="21">
        <v>0</v>
      </c>
      <c r="J233" s="21">
        <v>0</v>
      </c>
      <c r="K233" s="22">
        <f>IF((B233-F233-H233)=0,0,(C233-F233)/(B233-F233-H233))</f>
        <v>0.35294117647058826</v>
      </c>
      <c r="L233" s="23">
        <v>2012</v>
      </c>
      <c r="M233" s="23">
        <v>517</v>
      </c>
      <c r="N233" s="23">
        <v>104</v>
      </c>
      <c r="O233" s="23">
        <v>9</v>
      </c>
      <c r="P233" s="23">
        <v>65</v>
      </c>
      <c r="Q233" s="23">
        <v>216</v>
      </c>
      <c r="R233" s="23">
        <v>517</v>
      </c>
      <c r="S233" s="23">
        <v>21</v>
      </c>
      <c r="T233" s="23">
        <v>8</v>
      </c>
      <c r="U233" s="24">
        <f>IF((L233-P233-R233)=0,0,(M233-P233)/(L233-P233-R233))</f>
        <v>0.31608391608391606</v>
      </c>
      <c r="V233" s="25">
        <f>K233-U233</f>
        <v>3.6857260386672197E-2</v>
      </c>
      <c r="W233" s="26">
        <f>(K233-U233)*(B233-F233-H233)</f>
        <v>0.62657342657342729</v>
      </c>
      <c r="X233" s="26">
        <f>W233*IF((M233-P233)=0,1,(M233-P233+N233+2*O233)/(M233-P233))</f>
        <v>0.7956928027724498</v>
      </c>
      <c r="Y233" s="27">
        <f>IF(B233=0,0,C233/B233)</f>
        <v>0.25</v>
      </c>
      <c r="Z233" s="27">
        <f>IF((B233+G233+I233+J233)=0,0,(C233+G233+I233)/(B233+G233+I233+J233))</f>
        <v>0.33333333333333331</v>
      </c>
      <c r="AA233" s="27">
        <f>IF(B233=0,0,(C233+D233+2*E233+3*F233)/B233)</f>
        <v>0.375</v>
      </c>
      <c r="AB233" s="27">
        <f>Z233+AA233</f>
        <v>0.70833333333333326</v>
      </c>
      <c r="AC233" s="28">
        <f>IF(B233=0,0,(C233-W233)/B233)</f>
        <v>0.22389277389277384</v>
      </c>
      <c r="AD233" s="28">
        <f>IF((B233+G233+I233+J233)=0,0,(C233-W233+G233+I233)/(B233+G233+I233+J233))</f>
        <v>0.31012691012691007</v>
      </c>
      <c r="AE233" s="28">
        <f>IF(B233=0,0,(C233-X233+D233+2*E233+3*F233)/B233)</f>
        <v>0.3418461332178146</v>
      </c>
      <c r="AF233" s="28">
        <f>AD233+AE233</f>
        <v>0.65197304334472461</v>
      </c>
      <c r="AG233" s="29">
        <f>AB233-AF233</f>
        <v>5.6360289988608647E-2</v>
      </c>
    </row>
    <row r="234" spans="1:33">
      <c r="A234" s="32" t="s">
        <v>895</v>
      </c>
      <c r="B234" s="21">
        <v>2</v>
      </c>
      <c r="C234" s="21">
        <v>1</v>
      </c>
      <c r="D234" s="21">
        <v>0</v>
      </c>
      <c r="E234" s="21">
        <v>0</v>
      </c>
      <c r="F234" s="21">
        <v>0</v>
      </c>
      <c r="G234" s="21">
        <v>0</v>
      </c>
      <c r="H234" s="21">
        <v>1</v>
      </c>
      <c r="I234" s="21">
        <v>0</v>
      </c>
      <c r="J234" s="21">
        <v>0</v>
      </c>
      <c r="K234" s="22">
        <f>IF((B234-F234-H234)=0,0,(C234-F234)/(B234-F234-H234))</f>
        <v>1</v>
      </c>
      <c r="L234" s="23">
        <v>30</v>
      </c>
      <c r="M234" s="23">
        <v>8</v>
      </c>
      <c r="N234" s="23">
        <v>0</v>
      </c>
      <c r="O234" s="23">
        <v>0</v>
      </c>
      <c r="P234" s="23">
        <v>0</v>
      </c>
      <c r="Q234" s="23">
        <v>1</v>
      </c>
      <c r="R234" s="23">
        <v>10</v>
      </c>
      <c r="S234" s="23">
        <v>0</v>
      </c>
      <c r="T234" s="23">
        <v>0</v>
      </c>
      <c r="U234" s="24">
        <f>IF((L234-P234-R234)=0,0,(M234-P234)/(L234-P234-R234))</f>
        <v>0.4</v>
      </c>
      <c r="V234" s="25">
        <f>K234-U234</f>
        <v>0.6</v>
      </c>
      <c r="W234" s="26">
        <f>(K234-U234)*(B234-F234-H234)</f>
        <v>0.6</v>
      </c>
      <c r="X234" s="26">
        <f>W234*IF((M234-P234)=0,1,(M234-P234+N234+2*O234)/(M234-P234))</f>
        <v>0.6</v>
      </c>
      <c r="Y234" s="27">
        <f>IF(B234=0,0,C234/B234)</f>
        <v>0.5</v>
      </c>
      <c r="Z234" s="27">
        <f>IF((B234+G234+I234+J234)=0,0,(C234+G234+I234)/(B234+G234+I234+J234))</f>
        <v>0.5</v>
      </c>
      <c r="AA234" s="27">
        <f>IF(B234=0,0,(C234+D234+2*E234+3*F234)/B234)</f>
        <v>0.5</v>
      </c>
      <c r="AB234" s="27">
        <f>Z234+AA234</f>
        <v>1</v>
      </c>
      <c r="AC234" s="28">
        <f>IF(B234=0,0,(C234-W234)/B234)</f>
        <v>0.2</v>
      </c>
      <c r="AD234" s="28">
        <f>IF((B234+G234+I234+J234)=0,0,(C234-W234+G234+I234)/(B234+G234+I234+J234))</f>
        <v>0.2</v>
      </c>
      <c r="AE234" s="28">
        <f>IF(B234=0,0,(C234-X234+D234+2*E234+3*F234)/B234)</f>
        <v>0.2</v>
      </c>
      <c r="AF234" s="28">
        <f>AD234+AE234</f>
        <v>0.4</v>
      </c>
      <c r="AG234" s="29">
        <f>AB234-AF234</f>
        <v>0.6</v>
      </c>
    </row>
    <row r="235" spans="1:33">
      <c r="A235" s="32" t="s">
        <v>919</v>
      </c>
      <c r="B235" s="21">
        <v>4</v>
      </c>
      <c r="C235" s="21">
        <v>1</v>
      </c>
      <c r="D235" s="21">
        <v>0</v>
      </c>
      <c r="E235" s="21">
        <v>0</v>
      </c>
      <c r="F235" s="21">
        <v>0</v>
      </c>
      <c r="G235" s="21">
        <v>0</v>
      </c>
      <c r="H235" s="21">
        <v>2</v>
      </c>
      <c r="I235" s="21">
        <v>0</v>
      </c>
      <c r="J235" s="21">
        <v>0</v>
      </c>
      <c r="K235" s="22">
        <f>IF((B235-F235-H235)=0,0,(C235-F235)/(B235-F235-H235))</f>
        <v>0.5</v>
      </c>
      <c r="L235" s="23">
        <v>194</v>
      </c>
      <c r="M235" s="23">
        <v>27</v>
      </c>
      <c r="N235" s="23">
        <v>6</v>
      </c>
      <c r="O235" s="23">
        <v>0</v>
      </c>
      <c r="P235" s="23">
        <v>1</v>
      </c>
      <c r="Q235" s="23">
        <v>6</v>
      </c>
      <c r="R235" s="23">
        <v>65</v>
      </c>
      <c r="S235" s="23">
        <v>0</v>
      </c>
      <c r="T235" s="23">
        <v>1</v>
      </c>
      <c r="U235" s="24">
        <f>IF((L235-P235-R235)=0,0,(M235-P235)/(L235-P235-R235))</f>
        <v>0.203125</v>
      </c>
      <c r="V235" s="25">
        <f>K235-U235</f>
        <v>0.296875</v>
      </c>
      <c r="W235" s="26">
        <f>(K235-U235)*(B235-F235-H235)</f>
        <v>0.59375</v>
      </c>
      <c r="X235" s="26">
        <f>W235*IF((M235-P235)=0,1,(M235-P235+N235+2*O235)/(M235-P235))</f>
        <v>0.73076923076923084</v>
      </c>
      <c r="Y235" s="27">
        <f>IF(B235=0,0,C235/B235)</f>
        <v>0.25</v>
      </c>
      <c r="Z235" s="27">
        <f>IF((B235+G235+I235+J235)=0,0,(C235+G235+I235)/(B235+G235+I235+J235))</f>
        <v>0.25</v>
      </c>
      <c r="AA235" s="27">
        <f>IF(B235=0,0,(C235+D235+2*E235+3*F235)/B235)</f>
        <v>0.25</v>
      </c>
      <c r="AB235" s="27">
        <f>Z235+AA235</f>
        <v>0.5</v>
      </c>
      <c r="AC235" s="28">
        <f>IF(B235=0,0,(C235-W235)/B235)</f>
        <v>0.1015625</v>
      </c>
      <c r="AD235" s="28">
        <f>IF((B235+G235+I235+J235)=0,0,(C235-W235+G235+I235)/(B235+G235+I235+J235))</f>
        <v>0.1015625</v>
      </c>
      <c r="AE235" s="28">
        <f>IF(B235=0,0,(C235-X235+D235+2*E235+3*F235)/B235)</f>
        <v>6.7307692307692291E-2</v>
      </c>
      <c r="AF235" s="28">
        <f>AD235+AE235</f>
        <v>0.16887019230769229</v>
      </c>
      <c r="AG235" s="29">
        <f>AB235-AF235</f>
        <v>0.33112980769230771</v>
      </c>
    </row>
    <row r="236" spans="1:33">
      <c r="A236" s="32" t="s">
        <v>111</v>
      </c>
      <c r="B236" s="21">
        <v>54</v>
      </c>
      <c r="C236" s="21">
        <v>13</v>
      </c>
      <c r="D236" s="21">
        <v>2</v>
      </c>
      <c r="E236" s="21">
        <v>1</v>
      </c>
      <c r="F236" s="21">
        <v>0</v>
      </c>
      <c r="G236" s="21">
        <v>0</v>
      </c>
      <c r="H236" s="21">
        <v>9</v>
      </c>
      <c r="I236" s="21">
        <v>0</v>
      </c>
      <c r="J236" s="21">
        <v>0</v>
      </c>
      <c r="K236" s="22">
        <f>IF((B236-F236-H236)=0,0,(C236-F236)/(B236-F236-H236))</f>
        <v>0.28888888888888886</v>
      </c>
      <c r="L236" s="23">
        <v>894</v>
      </c>
      <c r="M236" s="23">
        <v>216</v>
      </c>
      <c r="N236" s="23">
        <v>44</v>
      </c>
      <c r="O236" s="23">
        <v>7</v>
      </c>
      <c r="P236" s="23">
        <v>3</v>
      </c>
      <c r="Q236" s="23">
        <v>43</v>
      </c>
      <c r="R236" s="23">
        <v>119</v>
      </c>
      <c r="S236" s="23">
        <v>7</v>
      </c>
      <c r="T236" s="23">
        <v>11</v>
      </c>
      <c r="U236" s="24">
        <f>IF((L236-P236-R236)=0,0,(M236-P236)/(L236-P236-R236))</f>
        <v>0.27590673575129532</v>
      </c>
      <c r="V236" s="25">
        <f>K236-U236</f>
        <v>1.2982153137593544E-2</v>
      </c>
      <c r="W236" s="26">
        <f>(K236-U236)*(B236-F236-H236)</f>
        <v>0.58419689119170948</v>
      </c>
      <c r="X236" s="26">
        <f>W236*IF((M236-P236)=0,1,(M236-P236+N236+2*O236)/(M236-P236))</f>
        <v>0.74327397893405289</v>
      </c>
      <c r="Y236" s="27">
        <f>IF(B236=0,0,C236/B236)</f>
        <v>0.24074074074074073</v>
      </c>
      <c r="Z236" s="27">
        <f>IF((B236+G236+I236+J236)=0,0,(C236+G236+I236)/(B236+G236+I236+J236))</f>
        <v>0.24074074074074073</v>
      </c>
      <c r="AA236" s="27">
        <f>IF(B236=0,0,(C236+D236+2*E236+3*F236)/B236)</f>
        <v>0.31481481481481483</v>
      </c>
      <c r="AB236" s="27">
        <f>Z236+AA236</f>
        <v>0.55555555555555558</v>
      </c>
      <c r="AC236" s="28">
        <f>IF(B236=0,0,(C236-W236)/B236)</f>
        <v>0.22992227979274613</v>
      </c>
      <c r="AD236" s="28">
        <f>IF((B236+G236+I236+J236)=0,0,(C236-W236+G236+I236)/(B236+G236+I236+J236))</f>
        <v>0.22992227979274613</v>
      </c>
      <c r="AE236" s="28">
        <f>IF(B236=0,0,(C236-X236+D236+2*E236+3*F236)/B236)</f>
        <v>0.30105048187159161</v>
      </c>
      <c r="AF236" s="28">
        <f>AD236+AE236</f>
        <v>0.53097276166433771</v>
      </c>
      <c r="AG236" s="29">
        <f>AB236-AF236</f>
        <v>2.4582793891217869E-2</v>
      </c>
    </row>
    <row r="237" spans="1:33">
      <c r="A237" s="32" t="s">
        <v>643</v>
      </c>
      <c r="B237" s="21">
        <v>5</v>
      </c>
      <c r="C237" s="21">
        <v>1</v>
      </c>
      <c r="D237" s="21">
        <v>0</v>
      </c>
      <c r="E237" s="21">
        <v>0</v>
      </c>
      <c r="F237" s="21">
        <v>0</v>
      </c>
      <c r="G237" s="21">
        <v>0</v>
      </c>
      <c r="H237" s="21">
        <v>2</v>
      </c>
      <c r="I237" s="21">
        <v>0</v>
      </c>
      <c r="J237" s="21">
        <v>0</v>
      </c>
      <c r="K237" s="22">
        <f>IF((B237-F237-H237)=0,0,(C237-F237)/(B237-F237-H237))</f>
        <v>0.33333333333333331</v>
      </c>
      <c r="L237" s="23">
        <v>11</v>
      </c>
      <c r="M237" s="23">
        <v>1</v>
      </c>
      <c r="N237" s="23">
        <v>0</v>
      </c>
      <c r="O237" s="23">
        <v>0</v>
      </c>
      <c r="P237" s="23">
        <v>0</v>
      </c>
      <c r="Q237" s="23">
        <v>0</v>
      </c>
      <c r="R237" s="23">
        <v>4</v>
      </c>
      <c r="S237" s="23">
        <v>0</v>
      </c>
      <c r="T237" s="23">
        <v>0</v>
      </c>
      <c r="U237" s="24">
        <f>IF((L237-P237-R237)=0,0,(M237-P237)/(L237-P237-R237))</f>
        <v>0.14285714285714285</v>
      </c>
      <c r="V237" s="25">
        <f>K237-U237</f>
        <v>0.19047619047619047</v>
      </c>
      <c r="W237" s="26">
        <f>(K237-U237)*(B237-F237-H237)</f>
        <v>0.5714285714285714</v>
      </c>
      <c r="X237" s="26">
        <f>W237*IF((M237-P237)=0,1,(M237-P237+N237+2*O237)/(M237-P237))</f>
        <v>0.5714285714285714</v>
      </c>
      <c r="Y237" s="27">
        <f>IF(B237=0,0,C237/B237)</f>
        <v>0.2</v>
      </c>
      <c r="Z237" s="27">
        <f>IF((B237+G237+I237+J237)=0,0,(C237+G237+I237)/(B237+G237+I237+J237))</f>
        <v>0.2</v>
      </c>
      <c r="AA237" s="27">
        <f>IF(B237=0,0,(C237+D237+2*E237+3*F237)/B237)</f>
        <v>0.2</v>
      </c>
      <c r="AB237" s="27">
        <f>Z237+AA237</f>
        <v>0.4</v>
      </c>
      <c r="AC237" s="28">
        <f>IF(B237=0,0,(C237-W237)/B237)</f>
        <v>8.5714285714285715E-2</v>
      </c>
      <c r="AD237" s="28">
        <f>IF((B237+G237+I237+J237)=0,0,(C237-W237+G237+I237)/(B237+G237+I237+J237))</f>
        <v>8.5714285714285715E-2</v>
      </c>
      <c r="AE237" s="28">
        <f>IF(B237=0,0,(C237-X237+D237+2*E237+3*F237)/B237)</f>
        <v>8.5714285714285715E-2</v>
      </c>
      <c r="AF237" s="28">
        <f>AD237+AE237</f>
        <v>0.17142857142857143</v>
      </c>
      <c r="AG237" s="29">
        <f>AB237-AF237</f>
        <v>0.22857142857142859</v>
      </c>
    </row>
    <row r="238" spans="1:33">
      <c r="A238" s="32" t="s">
        <v>136</v>
      </c>
      <c r="B238" s="21">
        <v>417</v>
      </c>
      <c r="C238" s="21">
        <v>110</v>
      </c>
      <c r="D238" s="21">
        <v>26</v>
      </c>
      <c r="E238" s="21">
        <v>8</v>
      </c>
      <c r="F238" s="21">
        <v>9</v>
      </c>
      <c r="G238" s="21">
        <v>41</v>
      </c>
      <c r="H238" s="21">
        <v>94</v>
      </c>
      <c r="I238" s="21">
        <v>5</v>
      </c>
      <c r="J238" s="21">
        <v>2</v>
      </c>
      <c r="K238" s="22">
        <f>IF((B238-F238-H238)=0,0,(C238-F238)/(B238-F238-H238))</f>
        <v>0.321656050955414</v>
      </c>
      <c r="L238" s="23">
        <v>1582</v>
      </c>
      <c r="M238" s="23">
        <v>401</v>
      </c>
      <c r="N238" s="23">
        <v>69</v>
      </c>
      <c r="O238" s="23">
        <v>26</v>
      </c>
      <c r="P238" s="23">
        <v>45</v>
      </c>
      <c r="Q238" s="23">
        <v>155</v>
      </c>
      <c r="R238" s="23">
        <v>424</v>
      </c>
      <c r="S238" s="23">
        <v>17</v>
      </c>
      <c r="T238" s="23">
        <v>12</v>
      </c>
      <c r="U238" s="24">
        <f>IF((L238-P238-R238)=0,0,(M238-P238)/(L238-P238-R238))</f>
        <v>0.3198562443845463</v>
      </c>
      <c r="V238" s="25">
        <f>K238-U238</f>
        <v>1.7998065708677013E-3</v>
      </c>
      <c r="W238" s="26">
        <f>(K238-U238)*(B238-F238-H238)</f>
        <v>0.56513926325245822</v>
      </c>
      <c r="X238" s="26">
        <f>W238*IF((M238-P238)=0,1,(M238-P238+N238+2*O238)/(M238-P238))</f>
        <v>0.75722311396467012</v>
      </c>
      <c r="Y238" s="27">
        <f>IF(B238=0,0,C238/B238)</f>
        <v>0.26378896882494007</v>
      </c>
      <c r="Z238" s="27">
        <f>IF((B238+G238+I238+J238)=0,0,(C238+G238+I238)/(B238+G238+I238+J238))</f>
        <v>0.33548387096774196</v>
      </c>
      <c r="AA238" s="27">
        <f>IF(B238=0,0,(C238+D238+2*E238+3*F238)/B238)</f>
        <v>0.42925659472422062</v>
      </c>
      <c r="AB238" s="27">
        <f>Z238+AA238</f>
        <v>0.76474046569196252</v>
      </c>
      <c r="AC238" s="28">
        <f>IF(B238=0,0,(C238-W238)/B238)</f>
        <v>0.26243371879315958</v>
      </c>
      <c r="AD238" s="28">
        <f>IF((B238+G238+I238+J238)=0,0,(C238-W238+G238+I238)/(B238+G238+I238+J238))</f>
        <v>0.33426851771343558</v>
      </c>
      <c r="AE238" s="28">
        <f>IF(B238=0,0,(C238-X238+D238+2*E238+3*F238)/B238)</f>
        <v>0.42744071195691924</v>
      </c>
      <c r="AF238" s="28">
        <f>AD238+AE238</f>
        <v>0.76170922967035481</v>
      </c>
      <c r="AG238" s="29">
        <f>AB238-AF238</f>
        <v>3.0312360216077083E-3</v>
      </c>
    </row>
    <row r="239" spans="1:33">
      <c r="A239" s="32" t="s">
        <v>285</v>
      </c>
      <c r="B239" s="21">
        <v>55</v>
      </c>
      <c r="C239" s="21">
        <v>12</v>
      </c>
      <c r="D239" s="21">
        <v>0</v>
      </c>
      <c r="E239" s="21">
        <v>0</v>
      </c>
      <c r="F239" s="21">
        <v>0</v>
      </c>
      <c r="G239" s="21">
        <v>6</v>
      </c>
      <c r="H239" s="21">
        <v>19</v>
      </c>
      <c r="I239" s="21">
        <v>0</v>
      </c>
      <c r="J239" s="21">
        <v>0</v>
      </c>
      <c r="K239" s="22">
        <f>IF((B239-F239-H239)=0,0,(C239-F239)/(B239-F239-H239))</f>
        <v>0.33333333333333331</v>
      </c>
      <c r="L239" s="23">
        <v>171</v>
      </c>
      <c r="M239" s="23">
        <v>27</v>
      </c>
      <c r="N239" s="23">
        <v>2</v>
      </c>
      <c r="O239" s="23">
        <v>1</v>
      </c>
      <c r="P239" s="23">
        <v>0</v>
      </c>
      <c r="Q239" s="23">
        <v>18</v>
      </c>
      <c r="R239" s="23">
        <v>86</v>
      </c>
      <c r="S239" s="23">
        <v>0</v>
      </c>
      <c r="T239" s="23">
        <v>0</v>
      </c>
      <c r="U239" s="24">
        <f>IF((L239-P239-R239)=0,0,(M239-P239)/(L239-P239-R239))</f>
        <v>0.31764705882352939</v>
      </c>
      <c r="V239" s="25">
        <f>K239-U239</f>
        <v>1.5686274509803921E-2</v>
      </c>
      <c r="W239" s="26">
        <f>(K239-U239)*(B239-F239-H239)</f>
        <v>0.56470588235294117</v>
      </c>
      <c r="X239" s="26">
        <f>W239*IF((M239-P239)=0,1,(M239-P239+N239+2*O239)/(M239-P239))</f>
        <v>0.64836601307189545</v>
      </c>
      <c r="Y239" s="27">
        <f>IF(B239=0,0,C239/B239)</f>
        <v>0.21818181818181817</v>
      </c>
      <c r="Z239" s="27">
        <f>IF((B239+G239+I239+J239)=0,0,(C239+G239+I239)/(B239+G239+I239+J239))</f>
        <v>0.29508196721311475</v>
      </c>
      <c r="AA239" s="27">
        <f>IF(B239=0,0,(C239+D239+2*E239+3*F239)/B239)</f>
        <v>0.21818181818181817</v>
      </c>
      <c r="AB239" s="27">
        <f>Z239+AA239</f>
        <v>0.51326378539493289</v>
      </c>
      <c r="AC239" s="28">
        <f>IF(B239=0,0,(C239-W239)/B239)</f>
        <v>0.2079144385026738</v>
      </c>
      <c r="AD239" s="28">
        <f>IF((B239+G239+I239+J239)=0,0,(C239-W239+G239+I239)/(B239+G239+I239+J239))</f>
        <v>0.28582449373191904</v>
      </c>
      <c r="AE239" s="28">
        <f>IF(B239=0,0,(C239-X239+D239+2*E239+3*F239)/B239)</f>
        <v>0.20639334521687464</v>
      </c>
      <c r="AF239" s="28">
        <f>AD239+AE239</f>
        <v>0.49221783894879367</v>
      </c>
      <c r="AG239" s="29">
        <f>AB239-AF239</f>
        <v>2.1045946446139219E-2</v>
      </c>
    </row>
    <row r="240" spans="1:33">
      <c r="A240" s="32" t="s">
        <v>241</v>
      </c>
      <c r="B240" s="21">
        <v>12</v>
      </c>
      <c r="C240" s="21">
        <v>1</v>
      </c>
      <c r="D240" s="21">
        <v>0</v>
      </c>
      <c r="E240" s="21">
        <v>0</v>
      </c>
      <c r="F240" s="21">
        <v>0</v>
      </c>
      <c r="G240" s="21">
        <v>1</v>
      </c>
      <c r="H240" s="21">
        <v>8</v>
      </c>
      <c r="I240" s="21">
        <v>0</v>
      </c>
      <c r="J240" s="21">
        <v>0</v>
      </c>
      <c r="K240" s="22">
        <f>IF((B240-F240-H240)=0,0,(C240-F240)/(B240-F240-H240))</f>
        <v>0.25</v>
      </c>
      <c r="L240" s="23">
        <v>19</v>
      </c>
      <c r="M240" s="23">
        <v>1</v>
      </c>
      <c r="N240" s="23">
        <v>0</v>
      </c>
      <c r="O240" s="23">
        <v>0</v>
      </c>
      <c r="P240" s="23">
        <v>0</v>
      </c>
      <c r="Q240" s="23">
        <v>1</v>
      </c>
      <c r="R240" s="23">
        <v>10</v>
      </c>
      <c r="S240" s="23">
        <v>0</v>
      </c>
      <c r="T240" s="23">
        <v>0</v>
      </c>
      <c r="U240" s="24">
        <f>IF((L240-P240-R240)=0,0,(M240-P240)/(L240-P240-R240))</f>
        <v>0.1111111111111111</v>
      </c>
      <c r="V240" s="25">
        <f>K240-U240</f>
        <v>0.1388888888888889</v>
      </c>
      <c r="W240" s="26">
        <f>(K240-U240)*(B240-F240-H240)</f>
        <v>0.55555555555555558</v>
      </c>
      <c r="X240" s="26">
        <f>W240*IF((M240-P240)=0,1,(M240-P240+N240+2*O240)/(M240-P240))</f>
        <v>0.55555555555555558</v>
      </c>
      <c r="Y240" s="27">
        <f>IF(B240=0,0,C240/B240)</f>
        <v>8.3333333333333329E-2</v>
      </c>
      <c r="Z240" s="27">
        <f>IF((B240+G240+I240+J240)=0,0,(C240+G240+I240)/(B240+G240+I240+J240))</f>
        <v>0.15384615384615385</v>
      </c>
      <c r="AA240" s="27">
        <f>IF(B240=0,0,(C240+D240+2*E240+3*F240)/B240)</f>
        <v>8.3333333333333329E-2</v>
      </c>
      <c r="AB240" s="27">
        <f>Z240+AA240</f>
        <v>0.23717948717948717</v>
      </c>
      <c r="AC240" s="28">
        <f>IF(B240=0,0,(C240-W240)/B240)</f>
        <v>3.7037037037037035E-2</v>
      </c>
      <c r="AD240" s="28">
        <f>IF((B240+G240+I240+J240)=0,0,(C240-W240+G240+I240)/(B240+G240+I240+J240))</f>
        <v>0.1111111111111111</v>
      </c>
      <c r="AE240" s="28">
        <f>IF(B240=0,0,(C240-X240+D240+2*E240+3*F240)/B240)</f>
        <v>3.7037037037037035E-2</v>
      </c>
      <c r="AF240" s="28">
        <f>AD240+AE240</f>
        <v>0.14814814814814814</v>
      </c>
      <c r="AG240" s="29">
        <f>AB240-AF240</f>
        <v>8.903133903133903E-2</v>
      </c>
    </row>
    <row r="241" spans="1:33">
      <c r="A241" s="32" t="s">
        <v>257</v>
      </c>
      <c r="B241" s="21">
        <v>4</v>
      </c>
      <c r="C241" s="21">
        <v>1</v>
      </c>
      <c r="D241" s="21">
        <v>0</v>
      </c>
      <c r="E241" s="21">
        <v>0</v>
      </c>
      <c r="F241" s="21">
        <v>0</v>
      </c>
      <c r="G241" s="21">
        <v>0</v>
      </c>
      <c r="H241" s="21">
        <v>2</v>
      </c>
      <c r="I241" s="21">
        <v>0</v>
      </c>
      <c r="J241" s="21">
        <v>0</v>
      </c>
      <c r="K241" s="22">
        <f>IF((B241-F241-H241)=0,0,(C241-F241)/(B241-F241-H241))</f>
        <v>0.5</v>
      </c>
      <c r="L241" s="23">
        <v>146</v>
      </c>
      <c r="M241" s="23">
        <v>25</v>
      </c>
      <c r="N241" s="23">
        <v>5</v>
      </c>
      <c r="O241" s="23">
        <v>0</v>
      </c>
      <c r="P241" s="23">
        <v>0</v>
      </c>
      <c r="Q241" s="23">
        <v>5</v>
      </c>
      <c r="R241" s="23">
        <v>37</v>
      </c>
      <c r="S241" s="23">
        <v>0</v>
      </c>
      <c r="T241" s="23">
        <v>0</v>
      </c>
      <c r="U241" s="24">
        <f>IF((L241-P241-R241)=0,0,(M241-P241)/(L241-P241-R241))</f>
        <v>0.22935779816513763</v>
      </c>
      <c r="V241" s="25">
        <f>K241-U241</f>
        <v>0.27064220183486237</v>
      </c>
      <c r="W241" s="26">
        <f>(K241-U241)*(B241-F241-H241)</f>
        <v>0.54128440366972475</v>
      </c>
      <c r="X241" s="26">
        <f>W241*IF((M241-P241)=0,1,(M241-P241+N241+2*O241)/(M241-P241))</f>
        <v>0.64954128440366965</v>
      </c>
      <c r="Y241" s="27">
        <f>IF(B241=0,0,C241/B241)</f>
        <v>0.25</v>
      </c>
      <c r="Z241" s="27">
        <f>IF((B241+G241+I241+J241)=0,0,(C241+G241+I241)/(B241+G241+I241+J241))</f>
        <v>0.25</v>
      </c>
      <c r="AA241" s="27">
        <f>IF(B241=0,0,(C241+D241+2*E241+3*F241)/B241)</f>
        <v>0.25</v>
      </c>
      <c r="AB241" s="27">
        <f>Z241+AA241</f>
        <v>0.5</v>
      </c>
      <c r="AC241" s="28">
        <f>IF(B241=0,0,(C241-W241)/B241)</f>
        <v>0.11467889908256881</v>
      </c>
      <c r="AD241" s="28">
        <f>IF((B241+G241+I241+J241)=0,0,(C241-W241+G241+I241)/(B241+G241+I241+J241))</f>
        <v>0.11467889908256881</v>
      </c>
      <c r="AE241" s="28">
        <f>IF(B241=0,0,(C241-X241+D241+2*E241+3*F241)/B241)</f>
        <v>8.7614678899082588E-2</v>
      </c>
      <c r="AF241" s="28">
        <f>AD241+AE241</f>
        <v>0.2022935779816514</v>
      </c>
      <c r="AG241" s="29">
        <f>AB241-AF241</f>
        <v>0.29770642201834863</v>
      </c>
    </row>
    <row r="242" spans="1:33">
      <c r="A242" s="32" t="s">
        <v>71</v>
      </c>
      <c r="B242" s="21">
        <v>88</v>
      </c>
      <c r="C242" s="21">
        <v>17</v>
      </c>
      <c r="D242" s="21">
        <v>6</v>
      </c>
      <c r="E242" s="21">
        <v>0</v>
      </c>
      <c r="F242" s="21">
        <v>2</v>
      </c>
      <c r="G242" s="21">
        <v>7</v>
      </c>
      <c r="H242" s="21">
        <v>36</v>
      </c>
      <c r="I242" s="21">
        <v>0</v>
      </c>
      <c r="J242" s="21">
        <v>0</v>
      </c>
      <c r="K242" s="22">
        <f>IF((B242-F242-H242)=0,0,(C242-F242)/(B242-F242-H242))</f>
        <v>0.3</v>
      </c>
      <c r="L242" s="23">
        <v>323</v>
      </c>
      <c r="M242" s="23">
        <v>61</v>
      </c>
      <c r="N242" s="23">
        <v>14</v>
      </c>
      <c r="O242" s="23">
        <v>3</v>
      </c>
      <c r="P242" s="23">
        <v>2</v>
      </c>
      <c r="Q242" s="23">
        <v>22</v>
      </c>
      <c r="R242" s="23">
        <v>117</v>
      </c>
      <c r="S242" s="23">
        <v>4</v>
      </c>
      <c r="T242" s="23">
        <v>0</v>
      </c>
      <c r="U242" s="24">
        <f>IF((L242-P242-R242)=0,0,(M242-P242)/(L242-P242-R242))</f>
        <v>0.28921568627450983</v>
      </c>
      <c r="V242" s="25">
        <f>K242-U242</f>
        <v>1.0784313725490158E-2</v>
      </c>
      <c r="W242" s="26">
        <f>(K242-U242)*(B242-F242-H242)</f>
        <v>0.53921568627450789</v>
      </c>
      <c r="X242" s="26">
        <f>W242*IF((M242-P242)=0,1,(M242-P242+N242+2*O242)/(M242-P242))</f>
        <v>0.72200066467264612</v>
      </c>
      <c r="Y242" s="27">
        <f>IF(B242=0,0,C242/B242)</f>
        <v>0.19318181818181818</v>
      </c>
      <c r="Z242" s="27">
        <f>IF((B242+G242+I242+J242)=0,0,(C242+G242+I242)/(B242+G242+I242+J242))</f>
        <v>0.25263157894736843</v>
      </c>
      <c r="AA242" s="27">
        <f>IF(B242=0,0,(C242+D242+2*E242+3*F242)/B242)</f>
        <v>0.32954545454545453</v>
      </c>
      <c r="AB242" s="27">
        <f>Z242+AA242</f>
        <v>0.5821770334928229</v>
      </c>
      <c r="AC242" s="28">
        <f>IF(B242=0,0,(C242-W242)/B242)</f>
        <v>0.18705436720142601</v>
      </c>
      <c r="AD242" s="28">
        <f>IF((B242+G242+I242+J242)=0,0,(C242-W242+G242+I242)/(B242+G242+I242+J242))</f>
        <v>0.24695562435500515</v>
      </c>
      <c r="AE242" s="28">
        <f>IF(B242=0,0,(C242-X242+D242+2*E242+3*F242)/B242)</f>
        <v>0.32134090153781086</v>
      </c>
      <c r="AF242" s="28">
        <f>AD242+AE242</f>
        <v>0.56829652589281598</v>
      </c>
      <c r="AG242" s="29">
        <f>AB242-AF242</f>
        <v>1.3880507600006919E-2</v>
      </c>
    </row>
    <row r="243" spans="1:33">
      <c r="A243" s="32" t="s">
        <v>296</v>
      </c>
      <c r="B243" s="21">
        <v>3</v>
      </c>
      <c r="C243" s="21">
        <v>1</v>
      </c>
      <c r="D243" s="21">
        <v>1</v>
      </c>
      <c r="E243" s="21">
        <v>0</v>
      </c>
      <c r="F243" s="21">
        <v>0</v>
      </c>
      <c r="G243" s="21">
        <v>0</v>
      </c>
      <c r="H243" s="21">
        <v>1</v>
      </c>
      <c r="I243" s="21">
        <v>0</v>
      </c>
      <c r="J243" s="21">
        <v>0</v>
      </c>
      <c r="K243" s="22">
        <f>IF((B243-F243-H243)=0,0,(C243-F243)/(B243-F243-H243))</f>
        <v>0.5</v>
      </c>
      <c r="L243" s="23">
        <v>27</v>
      </c>
      <c r="M243" s="23">
        <v>4</v>
      </c>
      <c r="N243" s="23">
        <v>1</v>
      </c>
      <c r="O243" s="23">
        <v>0</v>
      </c>
      <c r="P243" s="23">
        <v>1</v>
      </c>
      <c r="Q243" s="23">
        <v>1</v>
      </c>
      <c r="R243" s="23">
        <v>13</v>
      </c>
      <c r="S243" s="23">
        <v>0</v>
      </c>
      <c r="T243" s="23">
        <v>0</v>
      </c>
      <c r="U243" s="24">
        <f>IF((L243-P243-R243)=0,0,(M243-P243)/(L243-P243-R243))</f>
        <v>0.23076923076923078</v>
      </c>
      <c r="V243" s="25">
        <f>K243-U243</f>
        <v>0.26923076923076922</v>
      </c>
      <c r="W243" s="26">
        <f>(K243-U243)*(B243-F243-H243)</f>
        <v>0.53846153846153844</v>
      </c>
      <c r="X243" s="26">
        <f>W243*IF((M243-P243)=0,1,(M243-P243+N243+2*O243)/(M243-P243))</f>
        <v>0.71794871794871784</v>
      </c>
      <c r="Y243" s="27">
        <f>IF(B243=0,0,C243/B243)</f>
        <v>0.33333333333333331</v>
      </c>
      <c r="Z243" s="27">
        <f>IF((B243+G243+I243+J243)=0,0,(C243+G243+I243)/(B243+G243+I243+J243))</f>
        <v>0.33333333333333331</v>
      </c>
      <c r="AA243" s="27">
        <f>IF(B243=0,0,(C243+D243+2*E243+3*F243)/B243)</f>
        <v>0.66666666666666663</v>
      </c>
      <c r="AB243" s="27">
        <f>Z243+AA243</f>
        <v>1</v>
      </c>
      <c r="AC243" s="28">
        <f>IF(B243=0,0,(C243-W243)/B243)</f>
        <v>0.15384615384615385</v>
      </c>
      <c r="AD243" s="28">
        <f>IF((B243+G243+I243+J243)=0,0,(C243-W243+G243+I243)/(B243+G243+I243+J243))</f>
        <v>0.15384615384615385</v>
      </c>
      <c r="AE243" s="28">
        <f>IF(B243=0,0,(C243-X243+D243+2*E243+3*F243)/B243)</f>
        <v>0.42735042735042739</v>
      </c>
      <c r="AF243" s="28">
        <f>AD243+AE243</f>
        <v>0.58119658119658124</v>
      </c>
      <c r="AG243" s="29">
        <f>AB243-AF243</f>
        <v>0.41880341880341876</v>
      </c>
    </row>
    <row r="244" spans="1:33">
      <c r="A244" s="32" t="s">
        <v>523</v>
      </c>
      <c r="B244" s="21">
        <v>543</v>
      </c>
      <c r="C244" s="21">
        <v>163</v>
      </c>
      <c r="D244" s="21">
        <v>29</v>
      </c>
      <c r="E244" s="21">
        <v>10</v>
      </c>
      <c r="F244" s="21">
        <v>16</v>
      </c>
      <c r="G244" s="21">
        <v>67</v>
      </c>
      <c r="H244" s="21">
        <v>134</v>
      </c>
      <c r="I244" s="21">
        <v>2</v>
      </c>
      <c r="J244" s="21">
        <v>3</v>
      </c>
      <c r="K244" s="22">
        <f>IF((B244-F244-H244)=0,0,(C244-F244)/(B244-F244-H244))</f>
        <v>0.37404580152671757</v>
      </c>
      <c r="L244" s="23">
        <v>1752</v>
      </c>
      <c r="M244" s="23">
        <v>491</v>
      </c>
      <c r="N244" s="23">
        <v>85</v>
      </c>
      <c r="O244" s="23">
        <v>31</v>
      </c>
      <c r="P244" s="23">
        <v>30</v>
      </c>
      <c r="Q244" s="23">
        <v>170</v>
      </c>
      <c r="R244" s="23">
        <v>485</v>
      </c>
      <c r="S244" s="23">
        <v>10</v>
      </c>
      <c r="T244" s="23">
        <v>9</v>
      </c>
      <c r="U244" s="24">
        <f>IF((L244-P244-R244)=0,0,(M244-P244)/(L244-P244-R244))</f>
        <v>0.37267582861762327</v>
      </c>
      <c r="V244" s="25">
        <f>K244-U244</f>
        <v>1.3699729090942969E-3</v>
      </c>
      <c r="W244" s="26">
        <f>(K244-U244)*(B244-F244-H244)</f>
        <v>0.53839935327405875</v>
      </c>
      <c r="X244" s="26">
        <f>W244*IF((M244-P244)=0,1,(M244-P244+N244+2*O244)/(M244-P244))</f>
        <v>0.71007984119442025</v>
      </c>
      <c r="Y244" s="27">
        <f>IF(B244=0,0,C244/B244)</f>
        <v>0.30018416206261511</v>
      </c>
      <c r="Z244" s="27">
        <f>IF((B244+G244+I244+J244)=0,0,(C244+G244+I244)/(B244+G244+I244+J244))</f>
        <v>0.3772357723577236</v>
      </c>
      <c r="AA244" s="27">
        <f>IF(B244=0,0,(C244+D244+2*E244+3*F244)/B244)</f>
        <v>0.47882136279926335</v>
      </c>
      <c r="AB244" s="27">
        <f>Z244+AA244</f>
        <v>0.856057135156987</v>
      </c>
      <c r="AC244" s="28">
        <f>IF(B244=0,0,(C244-W244)/B244)</f>
        <v>0.29919263470851926</v>
      </c>
      <c r="AD244" s="28">
        <f>IF((B244+G244+I244+J244)=0,0,(C244-W244+G244+I244)/(B244+G244+I244+J244))</f>
        <v>0.37636032625483895</v>
      </c>
      <c r="AE244" s="28">
        <f>IF(B244=0,0,(C244-X244+D244+2*E244+3*F244)/B244)</f>
        <v>0.47751366511750565</v>
      </c>
      <c r="AF244" s="28">
        <f>AD244+AE244</f>
        <v>0.85387399137234454</v>
      </c>
      <c r="AG244" s="29">
        <f>AB244-AF244</f>
        <v>2.1831437846424606E-3</v>
      </c>
    </row>
    <row r="245" spans="1:33">
      <c r="A245" s="32" t="s">
        <v>497</v>
      </c>
      <c r="B245" s="21">
        <v>3</v>
      </c>
      <c r="C245" s="21">
        <v>1</v>
      </c>
      <c r="D245" s="21">
        <v>0</v>
      </c>
      <c r="E245" s="21">
        <v>0</v>
      </c>
      <c r="F245" s="21">
        <v>0</v>
      </c>
      <c r="G245" s="21">
        <v>0</v>
      </c>
      <c r="H245" s="21">
        <v>1</v>
      </c>
      <c r="I245" s="21">
        <v>0</v>
      </c>
      <c r="J245" s="21">
        <v>0</v>
      </c>
      <c r="K245" s="22">
        <f>IF((B245-F245-H245)=0,0,(C245-F245)/(B245-F245-H245))</f>
        <v>0.5</v>
      </c>
      <c r="L245" s="23">
        <v>48</v>
      </c>
      <c r="M245" s="23">
        <v>7</v>
      </c>
      <c r="N245" s="23">
        <v>2</v>
      </c>
      <c r="O245" s="23">
        <v>1</v>
      </c>
      <c r="P245" s="23">
        <v>0</v>
      </c>
      <c r="Q245" s="23">
        <v>1</v>
      </c>
      <c r="R245" s="23">
        <v>18</v>
      </c>
      <c r="S245" s="23">
        <v>0</v>
      </c>
      <c r="T245" s="23">
        <v>0</v>
      </c>
      <c r="U245" s="24">
        <f>IF((L245-P245-R245)=0,0,(M245-P245)/(L245-P245-R245))</f>
        <v>0.23333333333333334</v>
      </c>
      <c r="V245" s="25">
        <f>K245-U245</f>
        <v>0.26666666666666666</v>
      </c>
      <c r="W245" s="26">
        <f>(K245-U245)*(B245-F245-H245)</f>
        <v>0.53333333333333333</v>
      </c>
      <c r="X245" s="26">
        <f>W245*IF((M245-P245)=0,1,(M245-P245+N245+2*O245)/(M245-P245))</f>
        <v>0.83809523809523812</v>
      </c>
      <c r="Y245" s="27">
        <f>IF(B245=0,0,C245/B245)</f>
        <v>0.33333333333333331</v>
      </c>
      <c r="Z245" s="27">
        <f>IF((B245+G245+I245+J245)=0,0,(C245+G245+I245)/(B245+G245+I245+J245))</f>
        <v>0.33333333333333331</v>
      </c>
      <c r="AA245" s="27">
        <f>IF(B245=0,0,(C245+D245+2*E245+3*F245)/B245)</f>
        <v>0.33333333333333331</v>
      </c>
      <c r="AB245" s="27">
        <f>Z245+AA245</f>
        <v>0.66666666666666663</v>
      </c>
      <c r="AC245" s="28">
        <f>IF(B245=0,0,(C245-W245)/B245)</f>
        <v>0.15555555555555556</v>
      </c>
      <c r="AD245" s="28">
        <f>IF((B245+G245+I245+J245)=0,0,(C245-W245+G245+I245)/(B245+G245+I245+J245))</f>
        <v>0.15555555555555556</v>
      </c>
      <c r="AE245" s="28">
        <f>IF(B245=0,0,(C245-X245+D245+2*E245+3*F245)/B245)</f>
        <v>5.3968253968253964E-2</v>
      </c>
      <c r="AF245" s="28">
        <f>AD245+AE245</f>
        <v>0.20952380952380953</v>
      </c>
      <c r="AG245" s="29">
        <f>AB245-AF245</f>
        <v>0.45714285714285707</v>
      </c>
    </row>
    <row r="246" spans="1:33">
      <c r="A246" s="32" t="s">
        <v>657</v>
      </c>
      <c r="B246" s="21">
        <v>50</v>
      </c>
      <c r="C246" s="21">
        <v>3</v>
      </c>
      <c r="D246" s="21">
        <v>0</v>
      </c>
      <c r="E246" s="21">
        <v>0</v>
      </c>
      <c r="F246" s="21">
        <v>0</v>
      </c>
      <c r="G246" s="21">
        <v>2</v>
      </c>
      <c r="H246" s="21">
        <v>36</v>
      </c>
      <c r="I246" s="21">
        <v>0</v>
      </c>
      <c r="J246" s="21">
        <v>1</v>
      </c>
      <c r="K246" s="22">
        <f>IF((B246-F246-H246)=0,0,(C246-F246)/(B246-F246-H246))</f>
        <v>0.21428571428571427</v>
      </c>
      <c r="L246" s="23">
        <v>54</v>
      </c>
      <c r="M246" s="23">
        <v>3</v>
      </c>
      <c r="N246" s="23">
        <v>0</v>
      </c>
      <c r="O246" s="23">
        <v>0</v>
      </c>
      <c r="P246" s="23">
        <v>0</v>
      </c>
      <c r="Q246" s="23">
        <v>3</v>
      </c>
      <c r="R246" s="23">
        <v>37</v>
      </c>
      <c r="S246" s="23">
        <v>0</v>
      </c>
      <c r="T246" s="23">
        <v>1</v>
      </c>
      <c r="U246" s="24">
        <f>IF((L246-P246-R246)=0,0,(M246-P246)/(L246-P246-R246))</f>
        <v>0.17647058823529413</v>
      </c>
      <c r="V246" s="25">
        <f>K246-U246</f>
        <v>3.7815126050420145E-2</v>
      </c>
      <c r="W246" s="26">
        <f>(K246-U246)*(B246-F246-H246)</f>
        <v>0.52941176470588203</v>
      </c>
      <c r="X246" s="26">
        <f>W246*IF((M246-P246)=0,1,(M246-P246+N246+2*O246)/(M246-P246))</f>
        <v>0.52941176470588203</v>
      </c>
      <c r="Y246" s="27">
        <f>IF(B246=0,0,C246/B246)</f>
        <v>0.06</v>
      </c>
      <c r="Z246" s="27">
        <f>IF((B246+G246+I246+J246)=0,0,(C246+G246+I246)/(B246+G246+I246+J246))</f>
        <v>9.4339622641509441E-2</v>
      </c>
      <c r="AA246" s="27">
        <f>IF(B246=0,0,(C246+D246+2*E246+3*F246)/B246)</f>
        <v>0.06</v>
      </c>
      <c r="AB246" s="27">
        <f>Z246+AA246</f>
        <v>0.15433962264150944</v>
      </c>
      <c r="AC246" s="28">
        <f>IF(B246=0,0,(C246-W246)/B246)</f>
        <v>4.9411764705882356E-2</v>
      </c>
      <c r="AD246" s="28">
        <f>IF((B246+G246+I246+J246)=0,0,(C246-W246+G246+I246)/(B246+G246+I246+J246))</f>
        <v>8.4350721420643732E-2</v>
      </c>
      <c r="AE246" s="28">
        <f>IF(B246=0,0,(C246-X246+D246+2*E246+3*F246)/B246)</f>
        <v>4.9411764705882356E-2</v>
      </c>
      <c r="AF246" s="28">
        <f>AD246+AE246</f>
        <v>0.13376248612652608</v>
      </c>
      <c r="AG246" s="29">
        <f>AB246-AF246</f>
        <v>2.0577136514983357E-2</v>
      </c>
    </row>
    <row r="247" spans="1:33">
      <c r="A247" s="32" t="s">
        <v>242</v>
      </c>
      <c r="B247" s="21">
        <v>68</v>
      </c>
      <c r="C247" s="21">
        <v>11</v>
      </c>
      <c r="D247" s="21">
        <v>1</v>
      </c>
      <c r="E247" s="21">
        <v>0</v>
      </c>
      <c r="F247" s="21">
        <v>2</v>
      </c>
      <c r="G247" s="21">
        <v>1</v>
      </c>
      <c r="H247" s="21">
        <v>25</v>
      </c>
      <c r="I247" s="21">
        <v>0</v>
      </c>
      <c r="J247" s="21">
        <v>0</v>
      </c>
      <c r="K247" s="22">
        <f>IF((B247-F247-H247)=0,0,(C247-F247)/(B247-F247-H247))</f>
        <v>0.21951219512195122</v>
      </c>
      <c r="L247" s="23">
        <v>169</v>
      </c>
      <c r="M247" s="23">
        <v>25</v>
      </c>
      <c r="N247" s="23">
        <v>6</v>
      </c>
      <c r="O247" s="23">
        <v>0</v>
      </c>
      <c r="P247" s="23">
        <v>2</v>
      </c>
      <c r="Q247" s="23">
        <v>8</v>
      </c>
      <c r="R247" s="23">
        <v>56</v>
      </c>
      <c r="S247" s="23">
        <v>0</v>
      </c>
      <c r="T247" s="23">
        <v>0</v>
      </c>
      <c r="U247" s="24">
        <f>IF((L247-P247-R247)=0,0,(M247-P247)/(L247-P247-R247))</f>
        <v>0.2072072072072072</v>
      </c>
      <c r="V247" s="25">
        <f>K247-U247</f>
        <v>1.230498791474402E-2</v>
      </c>
      <c r="W247" s="26">
        <f>(K247-U247)*(B247-F247-H247)</f>
        <v>0.50450450450450479</v>
      </c>
      <c r="X247" s="26">
        <f>W247*IF((M247-P247)=0,1,(M247-P247+N247+2*O247)/(M247-P247))</f>
        <v>0.6361143752448104</v>
      </c>
      <c r="Y247" s="27">
        <f>IF(B247=0,0,C247/B247)</f>
        <v>0.16176470588235295</v>
      </c>
      <c r="Z247" s="27">
        <f>IF((B247+G247+I247+J247)=0,0,(C247+G247+I247)/(B247+G247+I247+J247))</f>
        <v>0.17391304347826086</v>
      </c>
      <c r="AA247" s="27">
        <f>IF(B247=0,0,(C247+D247+2*E247+3*F247)/B247)</f>
        <v>0.26470588235294118</v>
      </c>
      <c r="AB247" s="27">
        <f>Z247+AA247</f>
        <v>0.43861892583120204</v>
      </c>
      <c r="AC247" s="28">
        <f>IF(B247=0,0,(C247-W247)/B247)</f>
        <v>0.15434552199258081</v>
      </c>
      <c r="AD247" s="28">
        <f>IF((B247+G247+I247+J247)=0,0,(C247-W247+G247+I247)/(B247+G247+I247+J247))</f>
        <v>0.16660138399268834</v>
      </c>
      <c r="AE247" s="28">
        <f>IF(B247=0,0,(C247-X247+D247+2*E247+3*F247)/B247)</f>
        <v>0.25535125918757634</v>
      </c>
      <c r="AF247" s="28">
        <f>AD247+AE247</f>
        <v>0.42195264318026471</v>
      </c>
      <c r="AG247" s="29">
        <f>AB247-AF247</f>
        <v>1.6666282650937336E-2</v>
      </c>
    </row>
    <row r="248" spans="1:33">
      <c r="A248" s="32" t="s">
        <v>666</v>
      </c>
      <c r="B248" s="21">
        <v>5</v>
      </c>
      <c r="C248" s="21">
        <v>1</v>
      </c>
      <c r="D248" s="21">
        <v>0</v>
      </c>
      <c r="E248" s="21">
        <v>0</v>
      </c>
      <c r="F248" s="21">
        <v>0</v>
      </c>
      <c r="G248" s="21">
        <v>0</v>
      </c>
      <c r="H248" s="21">
        <v>1</v>
      </c>
      <c r="I248" s="21">
        <v>0</v>
      </c>
      <c r="J248" s="21">
        <v>0</v>
      </c>
      <c r="K248" s="22">
        <f>IF((B248-F248-H248)=0,0,(C248-F248)/(B248-F248-H248))</f>
        <v>0.25</v>
      </c>
      <c r="L248" s="23">
        <v>11</v>
      </c>
      <c r="M248" s="23">
        <v>2</v>
      </c>
      <c r="N248" s="23">
        <v>0</v>
      </c>
      <c r="O248" s="23">
        <v>0</v>
      </c>
      <c r="P248" s="23">
        <v>1</v>
      </c>
      <c r="Q248" s="23">
        <v>0</v>
      </c>
      <c r="R248" s="23">
        <v>2</v>
      </c>
      <c r="S248" s="23">
        <v>0</v>
      </c>
      <c r="T248" s="23">
        <v>0</v>
      </c>
      <c r="U248" s="24">
        <f>IF((L248-P248-R248)=0,0,(M248-P248)/(L248-P248-R248))</f>
        <v>0.125</v>
      </c>
      <c r="V248" s="25">
        <f>K248-U248</f>
        <v>0.125</v>
      </c>
      <c r="W248" s="26">
        <f>(K248-U248)*(B248-F248-H248)</f>
        <v>0.5</v>
      </c>
      <c r="X248" s="26">
        <f>W248*IF((M248-P248)=0,1,(M248-P248+N248+2*O248)/(M248-P248))</f>
        <v>0.5</v>
      </c>
      <c r="Y248" s="27">
        <f>IF(B248=0,0,C248/B248)</f>
        <v>0.2</v>
      </c>
      <c r="Z248" s="27">
        <f>IF((B248+G248+I248+J248)=0,0,(C248+G248+I248)/(B248+G248+I248+J248))</f>
        <v>0.2</v>
      </c>
      <c r="AA248" s="27">
        <f>IF(B248=0,0,(C248+D248+2*E248+3*F248)/B248)</f>
        <v>0.2</v>
      </c>
      <c r="AB248" s="27">
        <f>Z248+AA248</f>
        <v>0.4</v>
      </c>
      <c r="AC248" s="28">
        <f>IF(B248=0,0,(C248-W248)/B248)</f>
        <v>0.1</v>
      </c>
      <c r="AD248" s="28">
        <f>IF((B248+G248+I248+J248)=0,0,(C248-W248+G248+I248)/(B248+G248+I248+J248))</f>
        <v>0.1</v>
      </c>
      <c r="AE248" s="28">
        <f>IF(B248=0,0,(C248-X248+D248+2*E248+3*F248)/B248)</f>
        <v>0.1</v>
      </c>
      <c r="AF248" s="28">
        <f>AD248+AE248</f>
        <v>0.2</v>
      </c>
      <c r="AG248" s="29">
        <f>AB248-AF248</f>
        <v>0.2</v>
      </c>
    </row>
    <row r="249" spans="1:33">
      <c r="A249" s="32" t="s">
        <v>327</v>
      </c>
      <c r="B249" s="21">
        <v>190</v>
      </c>
      <c r="C249" s="21">
        <v>37</v>
      </c>
      <c r="D249" s="21">
        <v>6</v>
      </c>
      <c r="E249" s="21">
        <v>0</v>
      </c>
      <c r="F249" s="21">
        <v>3</v>
      </c>
      <c r="G249" s="21">
        <v>11</v>
      </c>
      <c r="H249" s="21">
        <v>71</v>
      </c>
      <c r="I249" s="21">
        <v>4</v>
      </c>
      <c r="J249" s="21">
        <v>3</v>
      </c>
      <c r="K249" s="22">
        <f>IF((B249-F249-H249)=0,0,(C249-F249)/(B249-F249-H249))</f>
        <v>0.29310344827586204</v>
      </c>
      <c r="L249" s="23">
        <v>649</v>
      </c>
      <c r="M249" s="23">
        <v>138</v>
      </c>
      <c r="N249" s="23">
        <v>24</v>
      </c>
      <c r="O249" s="23">
        <v>4</v>
      </c>
      <c r="P249" s="23">
        <v>19</v>
      </c>
      <c r="Q249" s="23">
        <v>48</v>
      </c>
      <c r="R249" s="23">
        <v>218</v>
      </c>
      <c r="S249" s="23">
        <v>13</v>
      </c>
      <c r="T249" s="23">
        <v>5</v>
      </c>
      <c r="U249" s="24">
        <f>IF((L249-P249-R249)=0,0,(M249-P249)/(L249-P249-R249))</f>
        <v>0.28883495145631066</v>
      </c>
      <c r="V249" s="25">
        <f>K249-U249</f>
        <v>4.2684968195513817E-3</v>
      </c>
      <c r="W249" s="26">
        <f>(K249-U249)*(B249-F249-H249)</f>
        <v>0.49514563106796028</v>
      </c>
      <c r="X249" s="26">
        <f>W249*IF((M249-P249)=0,1,(M249-P249+N249+2*O249)/(M249-P249))</f>
        <v>0.62829403606102519</v>
      </c>
      <c r="Y249" s="27">
        <f>IF(B249=0,0,C249/B249)</f>
        <v>0.19473684210526315</v>
      </c>
      <c r="Z249" s="27">
        <f>IF((B249+G249+I249+J249)=0,0,(C249+G249+I249)/(B249+G249+I249+J249))</f>
        <v>0.25</v>
      </c>
      <c r="AA249" s="27">
        <f>IF(B249=0,0,(C249+D249+2*E249+3*F249)/B249)</f>
        <v>0.27368421052631581</v>
      </c>
      <c r="AB249" s="27">
        <f>Z249+AA249</f>
        <v>0.52368421052631575</v>
      </c>
      <c r="AC249" s="28">
        <f>IF(B249=0,0,(C249-W249)/B249)</f>
        <v>0.19213081246806335</v>
      </c>
      <c r="AD249" s="28">
        <f>IF((B249+G249+I249+J249)=0,0,(C249-W249+G249+I249)/(B249+G249+I249+J249))</f>
        <v>0.2476194921583271</v>
      </c>
      <c r="AE249" s="28">
        <f>IF(B249=0,0,(C249-X249+D249+2*E249+3*F249)/B249)</f>
        <v>0.27037739981020509</v>
      </c>
      <c r="AF249" s="28">
        <f>AD249+AE249</f>
        <v>0.51799689196853216</v>
      </c>
      <c r="AG249" s="29">
        <f>AB249-AF249</f>
        <v>5.6873185577835939E-3</v>
      </c>
    </row>
    <row r="250" spans="1:33">
      <c r="A250" s="32" t="s">
        <v>550</v>
      </c>
      <c r="B250" s="21">
        <v>83</v>
      </c>
      <c r="C250" s="21">
        <v>22</v>
      </c>
      <c r="D250" s="21">
        <v>2</v>
      </c>
      <c r="E250" s="21">
        <v>0</v>
      </c>
      <c r="F250" s="21">
        <v>3</v>
      </c>
      <c r="G250" s="21">
        <v>12</v>
      </c>
      <c r="H250" s="21">
        <v>19</v>
      </c>
      <c r="I250" s="21">
        <v>0</v>
      </c>
      <c r="J250" s="21">
        <v>1</v>
      </c>
      <c r="K250" s="22">
        <f>IF((B250-F250-H250)=0,0,(C250-F250)/(B250-F250-H250))</f>
        <v>0.31147540983606559</v>
      </c>
      <c r="L250" s="23">
        <v>551</v>
      </c>
      <c r="M250" s="23">
        <v>148</v>
      </c>
      <c r="N250" s="23">
        <v>31</v>
      </c>
      <c r="O250" s="23">
        <v>1</v>
      </c>
      <c r="P250" s="23">
        <v>19</v>
      </c>
      <c r="Q250" s="23">
        <v>52</v>
      </c>
      <c r="R250" s="23">
        <v>107</v>
      </c>
      <c r="S250" s="23">
        <v>3</v>
      </c>
      <c r="T250" s="23">
        <v>3</v>
      </c>
      <c r="U250" s="24">
        <f>IF((L250-P250-R250)=0,0,(M250-P250)/(L250-P250-R250))</f>
        <v>0.30352941176470588</v>
      </c>
      <c r="V250" s="25">
        <f>K250-U250</f>
        <v>7.9459980713597056E-3</v>
      </c>
      <c r="W250" s="26">
        <f>(K250-U250)*(B250-F250-H250)</f>
        <v>0.48470588235294204</v>
      </c>
      <c r="X250" s="26">
        <f>W250*IF((M250-P250)=0,1,(M250-P250+N250+2*O250)/(M250-P250))</f>
        <v>0.60870041039671796</v>
      </c>
      <c r="Y250" s="27">
        <f>IF(B250=0,0,C250/B250)</f>
        <v>0.26506024096385544</v>
      </c>
      <c r="Z250" s="27">
        <f>IF((B250+G250+I250+J250)=0,0,(C250+G250+I250)/(B250+G250+I250+J250))</f>
        <v>0.35416666666666669</v>
      </c>
      <c r="AA250" s="27">
        <f>IF(B250=0,0,(C250+D250+2*E250+3*F250)/B250)</f>
        <v>0.39759036144578314</v>
      </c>
      <c r="AB250" s="27">
        <f>Z250+AA250</f>
        <v>0.75175702811244982</v>
      </c>
      <c r="AC250" s="28">
        <f>IF(B250=0,0,(C250-W250)/B250)</f>
        <v>0.25922041105598864</v>
      </c>
      <c r="AD250" s="28">
        <f>IF((B250+G250+I250+J250)=0,0,(C250-W250+G250+I250)/(B250+G250+I250+J250))</f>
        <v>0.34911764705882353</v>
      </c>
      <c r="AE250" s="28">
        <f>IF(B250=0,0,(C250-X250+D250+2*E250+3*F250)/B250)</f>
        <v>0.39025662156148527</v>
      </c>
      <c r="AF250" s="28">
        <f>AD250+AE250</f>
        <v>0.73937426862030886</v>
      </c>
      <c r="AG250" s="29">
        <f>AB250-AF250</f>
        <v>1.238275949214096E-2</v>
      </c>
    </row>
    <row r="251" spans="1:33">
      <c r="A251" s="32" t="s">
        <v>272</v>
      </c>
      <c r="B251" s="21">
        <v>56</v>
      </c>
      <c r="C251" s="21">
        <v>13</v>
      </c>
      <c r="D251" s="21">
        <v>1</v>
      </c>
      <c r="E251" s="21">
        <v>0</v>
      </c>
      <c r="F251" s="21">
        <v>0</v>
      </c>
      <c r="G251" s="21">
        <v>1</v>
      </c>
      <c r="H251" s="21">
        <v>11</v>
      </c>
      <c r="I251" s="21">
        <v>0</v>
      </c>
      <c r="J251" s="21">
        <v>0</v>
      </c>
      <c r="K251" s="22">
        <f>IF((B251-F251-H251)=0,0,(C251-F251)/(B251-F251-H251))</f>
        <v>0.28888888888888886</v>
      </c>
      <c r="L251" s="23">
        <v>72</v>
      </c>
      <c r="M251" s="23">
        <v>17</v>
      </c>
      <c r="N251" s="23">
        <v>1</v>
      </c>
      <c r="O251" s="23">
        <v>0</v>
      </c>
      <c r="P251" s="23">
        <v>0</v>
      </c>
      <c r="Q251" s="23">
        <v>1</v>
      </c>
      <c r="R251" s="23">
        <v>11</v>
      </c>
      <c r="S251" s="23">
        <v>1</v>
      </c>
      <c r="T251" s="23">
        <v>1</v>
      </c>
      <c r="U251" s="24">
        <f>IF((L251-P251-R251)=0,0,(M251-P251)/(L251-P251-R251))</f>
        <v>0.27868852459016391</v>
      </c>
      <c r="V251" s="25">
        <f>K251-U251</f>
        <v>1.0200364298724951E-2</v>
      </c>
      <c r="W251" s="26">
        <f>(K251-U251)*(B251-F251-H251)</f>
        <v>0.45901639344262279</v>
      </c>
      <c r="X251" s="26">
        <f>W251*IF((M251-P251)=0,1,(M251-P251+N251+2*O251)/(M251-P251))</f>
        <v>0.4860173577627771</v>
      </c>
      <c r="Y251" s="27">
        <f>IF(B251=0,0,C251/B251)</f>
        <v>0.23214285714285715</v>
      </c>
      <c r="Z251" s="27">
        <f>IF((B251+G251+I251+J251)=0,0,(C251+G251+I251)/(B251+G251+I251+J251))</f>
        <v>0.24561403508771928</v>
      </c>
      <c r="AA251" s="27">
        <f>IF(B251=0,0,(C251+D251+2*E251+3*F251)/B251)</f>
        <v>0.25</v>
      </c>
      <c r="AB251" s="27">
        <f>Z251+AA251</f>
        <v>0.49561403508771928</v>
      </c>
      <c r="AC251" s="28">
        <f>IF(B251=0,0,(C251-W251)/B251)</f>
        <v>0.22394613583138173</v>
      </c>
      <c r="AD251" s="28">
        <f>IF((B251+G251+I251+J251)=0,0,(C251-W251+G251+I251)/(B251+G251+I251+J251))</f>
        <v>0.2375611159045154</v>
      </c>
      <c r="AE251" s="28">
        <f>IF(B251=0,0,(C251-X251+D251+2*E251+3*F251)/B251)</f>
        <v>0.241321118611379</v>
      </c>
      <c r="AF251" s="28">
        <f>AD251+AE251</f>
        <v>0.4788822345158944</v>
      </c>
      <c r="AG251" s="29">
        <f>AB251-AF251</f>
        <v>1.6731800571824884E-2</v>
      </c>
    </row>
    <row r="252" spans="1:33">
      <c r="A252" s="32" t="s">
        <v>352</v>
      </c>
      <c r="B252" s="21">
        <v>415</v>
      </c>
      <c r="C252" s="21">
        <v>107</v>
      </c>
      <c r="D252" s="21">
        <v>21</v>
      </c>
      <c r="E252" s="21">
        <v>1</v>
      </c>
      <c r="F252" s="21">
        <v>7</v>
      </c>
      <c r="G252" s="21">
        <v>40</v>
      </c>
      <c r="H252" s="21">
        <v>70</v>
      </c>
      <c r="I252" s="21">
        <v>7</v>
      </c>
      <c r="J252" s="21">
        <v>0</v>
      </c>
      <c r="K252" s="22">
        <f>IF((B252-F252-H252)=0,0,(C252-F252)/(B252-F252-H252))</f>
        <v>0.29585798816568049</v>
      </c>
      <c r="L252" s="23">
        <v>4506</v>
      </c>
      <c r="M252" s="23">
        <v>1194</v>
      </c>
      <c r="N252" s="23">
        <v>238</v>
      </c>
      <c r="O252" s="23">
        <v>23</v>
      </c>
      <c r="P252" s="23">
        <v>99</v>
      </c>
      <c r="Q252" s="23">
        <v>398</v>
      </c>
      <c r="R252" s="23">
        <v>689</v>
      </c>
      <c r="S252" s="23">
        <v>61</v>
      </c>
      <c r="T252" s="23">
        <v>32</v>
      </c>
      <c r="U252" s="24">
        <f>IF((L252-P252-R252)=0,0,(M252-P252)/(L252-P252-R252))</f>
        <v>0.29451317912856373</v>
      </c>
      <c r="V252" s="25">
        <f>K252-U252</f>
        <v>1.3448090371167565E-3</v>
      </c>
      <c r="W252" s="26">
        <f>(K252-U252)*(B252-F252-H252)</f>
        <v>0.45454545454546369</v>
      </c>
      <c r="X252" s="26">
        <f>W252*IF((M252-P252)=0,1,(M252-P252+N252+2*O252)/(M252-P252))</f>
        <v>0.57243669572437839</v>
      </c>
      <c r="Y252" s="27">
        <f>IF(B252=0,0,C252/B252)</f>
        <v>0.25783132530120484</v>
      </c>
      <c r="Z252" s="27">
        <f>IF((B252+G252+I252+J252)=0,0,(C252+G252+I252)/(B252+G252+I252+J252))</f>
        <v>0.33333333333333331</v>
      </c>
      <c r="AA252" s="27">
        <f>IF(B252=0,0,(C252+D252+2*E252+3*F252)/B252)</f>
        <v>0.363855421686747</v>
      </c>
      <c r="AB252" s="27">
        <f>Z252+AA252</f>
        <v>0.69718875502008038</v>
      </c>
      <c r="AC252" s="28">
        <f>IF(B252=0,0,(C252-W252)/B252)</f>
        <v>0.25673603504928805</v>
      </c>
      <c r="AD252" s="28">
        <f>IF((B252+G252+I252+J252)=0,0,(C252-W252+G252+I252)/(B252+G252+I252+J252))</f>
        <v>0.33234946871310506</v>
      </c>
      <c r="AE252" s="28">
        <f>IF(B252=0,0,(C252-X252+D252+2*E252+3*F252)/B252)</f>
        <v>0.36247605615488104</v>
      </c>
      <c r="AF252" s="28">
        <f>AD252+AE252</f>
        <v>0.6948255248679861</v>
      </c>
      <c r="AG252" s="29">
        <f>AB252-AF252</f>
        <v>2.3632301520942756E-3</v>
      </c>
    </row>
    <row r="253" spans="1:33">
      <c r="A253" s="32" t="s">
        <v>149</v>
      </c>
      <c r="B253" s="21">
        <v>5</v>
      </c>
      <c r="C253" s="21">
        <v>1</v>
      </c>
      <c r="D253" s="21">
        <v>0</v>
      </c>
      <c r="E253" s="21">
        <v>0</v>
      </c>
      <c r="F253" s="21">
        <v>0</v>
      </c>
      <c r="G253" s="21">
        <v>0</v>
      </c>
      <c r="H253" s="21">
        <v>3</v>
      </c>
      <c r="I253" s="21">
        <v>0</v>
      </c>
      <c r="J253" s="21">
        <v>0</v>
      </c>
      <c r="K253" s="22">
        <f>IF((B253-F253-H253)=0,0,(C253-F253)/(B253-F253-H253))</f>
        <v>0.5</v>
      </c>
      <c r="L253" s="23">
        <v>123</v>
      </c>
      <c r="M253" s="23">
        <v>18</v>
      </c>
      <c r="N253" s="23">
        <v>1</v>
      </c>
      <c r="O253" s="23">
        <v>0</v>
      </c>
      <c r="P253" s="23">
        <v>0</v>
      </c>
      <c r="Q253" s="23">
        <v>3</v>
      </c>
      <c r="R253" s="23">
        <v>57</v>
      </c>
      <c r="S253" s="23">
        <v>0</v>
      </c>
      <c r="T253" s="23">
        <v>0</v>
      </c>
      <c r="U253" s="24">
        <f>IF((L253-P253-R253)=0,0,(M253-P253)/(L253-P253-R253))</f>
        <v>0.27272727272727271</v>
      </c>
      <c r="V253" s="25">
        <f>K253-U253</f>
        <v>0.22727272727272729</v>
      </c>
      <c r="W253" s="26">
        <f>(K253-U253)*(B253-F253-H253)</f>
        <v>0.45454545454545459</v>
      </c>
      <c r="X253" s="26">
        <f>W253*IF((M253-P253)=0,1,(M253-P253+N253+2*O253)/(M253-P253))</f>
        <v>0.47979797979797983</v>
      </c>
      <c r="Y253" s="27">
        <f>IF(B253=0,0,C253/B253)</f>
        <v>0.2</v>
      </c>
      <c r="Z253" s="27">
        <f>IF((B253+G253+I253+J253)=0,0,(C253+G253+I253)/(B253+G253+I253+J253))</f>
        <v>0.2</v>
      </c>
      <c r="AA253" s="27">
        <f>IF(B253=0,0,(C253+D253+2*E253+3*F253)/B253)</f>
        <v>0.2</v>
      </c>
      <c r="AB253" s="27">
        <f>Z253+AA253</f>
        <v>0.4</v>
      </c>
      <c r="AC253" s="28">
        <f>IF(B253=0,0,(C253-W253)/B253)</f>
        <v>0.10909090909090909</v>
      </c>
      <c r="AD253" s="28">
        <f>IF((B253+G253+I253+J253)=0,0,(C253-W253+G253+I253)/(B253+G253+I253+J253))</f>
        <v>0.10909090909090909</v>
      </c>
      <c r="AE253" s="28">
        <f>IF(B253=0,0,(C253-X253+D253+2*E253+3*F253)/B253)</f>
        <v>0.10404040404040402</v>
      </c>
      <c r="AF253" s="28">
        <f>AD253+AE253</f>
        <v>0.21313131313131312</v>
      </c>
      <c r="AG253" s="29">
        <f>AB253-AF253</f>
        <v>0.18686868686868691</v>
      </c>
    </row>
    <row r="254" spans="1:33">
      <c r="A254" s="32" t="s">
        <v>793</v>
      </c>
      <c r="B254" s="21">
        <v>4</v>
      </c>
      <c r="C254" s="21">
        <v>1</v>
      </c>
      <c r="D254" s="21">
        <v>0</v>
      </c>
      <c r="E254" s="21">
        <v>0</v>
      </c>
      <c r="F254" s="21">
        <v>0</v>
      </c>
      <c r="G254" s="21">
        <v>0</v>
      </c>
      <c r="H254" s="21">
        <v>2</v>
      </c>
      <c r="I254" s="21">
        <v>0</v>
      </c>
      <c r="J254" s="21">
        <v>0</v>
      </c>
      <c r="K254" s="22">
        <f>IF((B254-F254-H254)=0,0,(C254-F254)/(B254-F254-H254))</f>
        <v>0.5</v>
      </c>
      <c r="L254" s="23">
        <v>18</v>
      </c>
      <c r="M254" s="23">
        <v>3</v>
      </c>
      <c r="N254" s="23">
        <v>1</v>
      </c>
      <c r="O254" s="23">
        <v>0</v>
      </c>
      <c r="P254" s="23">
        <v>0</v>
      </c>
      <c r="Q254" s="23">
        <v>0</v>
      </c>
      <c r="R254" s="23">
        <v>7</v>
      </c>
      <c r="S254" s="23">
        <v>0</v>
      </c>
      <c r="T254" s="23">
        <v>0</v>
      </c>
      <c r="U254" s="24">
        <f>IF((L254-P254-R254)=0,0,(M254-P254)/(L254-P254-R254))</f>
        <v>0.27272727272727271</v>
      </c>
      <c r="V254" s="25">
        <f>K254-U254</f>
        <v>0.22727272727272729</v>
      </c>
      <c r="W254" s="26">
        <f>(K254-U254)*(B254-F254-H254)</f>
        <v>0.45454545454545459</v>
      </c>
      <c r="X254" s="26">
        <f>W254*IF((M254-P254)=0,1,(M254-P254+N254+2*O254)/(M254-P254))</f>
        <v>0.60606060606060608</v>
      </c>
      <c r="Y254" s="27">
        <f>IF(B254=0,0,C254/B254)</f>
        <v>0.25</v>
      </c>
      <c r="Z254" s="27">
        <f>IF((B254+G254+I254+J254)=0,0,(C254+G254+I254)/(B254+G254+I254+J254))</f>
        <v>0.25</v>
      </c>
      <c r="AA254" s="27">
        <f>IF(B254=0,0,(C254+D254+2*E254+3*F254)/B254)</f>
        <v>0.25</v>
      </c>
      <c r="AB254" s="27">
        <f>Z254+AA254</f>
        <v>0.5</v>
      </c>
      <c r="AC254" s="28">
        <f>IF(B254=0,0,(C254-W254)/B254)</f>
        <v>0.13636363636363635</v>
      </c>
      <c r="AD254" s="28">
        <f>IF((B254+G254+I254+J254)=0,0,(C254-W254+G254+I254)/(B254+G254+I254+J254))</f>
        <v>0.13636363636363635</v>
      </c>
      <c r="AE254" s="28">
        <f>IF(B254=0,0,(C254-X254+D254+2*E254+3*F254)/B254)</f>
        <v>9.8484848484848481E-2</v>
      </c>
      <c r="AF254" s="28">
        <f>AD254+AE254</f>
        <v>0.23484848484848483</v>
      </c>
      <c r="AG254" s="29">
        <f>AB254-AF254</f>
        <v>0.26515151515151514</v>
      </c>
    </row>
    <row r="255" spans="1:33">
      <c r="A255" s="32" t="s">
        <v>311</v>
      </c>
      <c r="B255" s="21">
        <v>28</v>
      </c>
      <c r="C255" s="21">
        <v>3</v>
      </c>
      <c r="D255" s="21">
        <v>0</v>
      </c>
      <c r="E255" s="21">
        <v>0</v>
      </c>
      <c r="F255" s="21">
        <v>0</v>
      </c>
      <c r="G255" s="21">
        <v>0</v>
      </c>
      <c r="H255" s="21">
        <v>15</v>
      </c>
      <c r="I255" s="21">
        <v>0</v>
      </c>
      <c r="J255" s="21">
        <v>0</v>
      </c>
      <c r="K255" s="22">
        <f>IF((B255-F255-H255)=0,0,(C255-F255)/(B255-F255-H255))</f>
        <v>0.23076923076923078</v>
      </c>
      <c r="L255" s="23">
        <v>145</v>
      </c>
      <c r="M255" s="23">
        <v>13</v>
      </c>
      <c r="N255" s="23">
        <v>1</v>
      </c>
      <c r="O255" s="23">
        <v>0</v>
      </c>
      <c r="P255" s="23">
        <v>0</v>
      </c>
      <c r="Q255" s="23">
        <v>8</v>
      </c>
      <c r="R255" s="23">
        <v>79</v>
      </c>
      <c r="S255" s="23">
        <v>1</v>
      </c>
      <c r="T255" s="23">
        <v>0</v>
      </c>
      <c r="U255" s="24">
        <f>IF((L255-P255-R255)=0,0,(M255-P255)/(L255-P255-R255))</f>
        <v>0.19696969696969696</v>
      </c>
      <c r="V255" s="25">
        <f>K255-U255</f>
        <v>3.3799533799533821E-2</v>
      </c>
      <c r="W255" s="26">
        <f>(K255-U255)*(B255-F255-H255)</f>
        <v>0.43939393939393967</v>
      </c>
      <c r="X255" s="26">
        <f>W255*IF((M255-P255)=0,1,(M255-P255+N255+2*O255)/(M255-P255))</f>
        <v>0.47319347319347349</v>
      </c>
      <c r="Y255" s="27">
        <f>IF(B255=0,0,C255/B255)</f>
        <v>0.10714285714285714</v>
      </c>
      <c r="Z255" s="27">
        <f>IF((B255+G255+I255+J255)=0,0,(C255+G255+I255)/(B255+G255+I255+J255))</f>
        <v>0.10714285714285714</v>
      </c>
      <c r="AA255" s="27">
        <f>IF(B255=0,0,(C255+D255+2*E255+3*F255)/B255)</f>
        <v>0.10714285714285714</v>
      </c>
      <c r="AB255" s="27">
        <f>Z255+AA255</f>
        <v>0.21428571428571427</v>
      </c>
      <c r="AC255" s="28">
        <f>IF(B255=0,0,(C255-W255)/B255)</f>
        <v>9.1450216450216448E-2</v>
      </c>
      <c r="AD255" s="28">
        <f>IF((B255+G255+I255+J255)=0,0,(C255-W255+G255+I255)/(B255+G255+I255+J255))</f>
        <v>9.1450216450216448E-2</v>
      </c>
      <c r="AE255" s="28">
        <f>IF(B255=0,0,(C255-X255+D255+2*E255+3*F255)/B255)</f>
        <v>9.0243090243090227E-2</v>
      </c>
      <c r="AF255" s="28">
        <f>AD255+AE255</f>
        <v>0.18169330669330669</v>
      </c>
      <c r="AG255" s="29">
        <f>AB255-AF255</f>
        <v>3.2592407592407585E-2</v>
      </c>
    </row>
    <row r="256" spans="1:33">
      <c r="A256" s="32" t="s">
        <v>531</v>
      </c>
      <c r="B256" s="21">
        <v>10</v>
      </c>
      <c r="C256" s="21">
        <v>2</v>
      </c>
      <c r="D256" s="21">
        <v>0</v>
      </c>
      <c r="E256" s="21">
        <v>0</v>
      </c>
      <c r="F256" s="21">
        <v>0</v>
      </c>
      <c r="G256" s="21">
        <v>0</v>
      </c>
      <c r="H256" s="21">
        <v>6</v>
      </c>
      <c r="I256" s="21">
        <v>0</v>
      </c>
      <c r="J256" s="21">
        <v>0</v>
      </c>
      <c r="K256" s="22">
        <f>IF((B256-F256-H256)=0,0,(C256-F256)/(B256-F256-H256))</f>
        <v>0.5</v>
      </c>
      <c r="L256" s="23">
        <v>37</v>
      </c>
      <c r="M256" s="23">
        <v>9</v>
      </c>
      <c r="N256" s="23">
        <v>1</v>
      </c>
      <c r="O256" s="23">
        <v>0</v>
      </c>
      <c r="P256" s="23">
        <v>0</v>
      </c>
      <c r="Q256" s="23">
        <v>1</v>
      </c>
      <c r="R256" s="23">
        <v>14</v>
      </c>
      <c r="S256" s="23">
        <v>0</v>
      </c>
      <c r="T256" s="23">
        <v>0</v>
      </c>
      <c r="U256" s="24">
        <f>IF((L256-P256-R256)=0,0,(M256-P256)/(L256-P256-R256))</f>
        <v>0.39130434782608697</v>
      </c>
      <c r="V256" s="25">
        <f>K256-U256</f>
        <v>0.10869565217391303</v>
      </c>
      <c r="W256" s="26">
        <f>(K256-U256)*(B256-F256-H256)</f>
        <v>0.43478260869565211</v>
      </c>
      <c r="X256" s="26">
        <f>W256*IF((M256-P256)=0,1,(M256-P256+N256+2*O256)/(M256-P256))</f>
        <v>0.48309178743961345</v>
      </c>
      <c r="Y256" s="27">
        <f>IF(B256=0,0,C256/B256)</f>
        <v>0.2</v>
      </c>
      <c r="Z256" s="27">
        <f>IF((B256+G256+I256+J256)=0,0,(C256+G256+I256)/(B256+G256+I256+J256))</f>
        <v>0.2</v>
      </c>
      <c r="AA256" s="27">
        <f>IF(B256=0,0,(C256+D256+2*E256+3*F256)/B256)</f>
        <v>0.2</v>
      </c>
      <c r="AB256" s="27">
        <f>Z256+AA256</f>
        <v>0.4</v>
      </c>
      <c r="AC256" s="28">
        <f>IF(B256=0,0,(C256-W256)/B256)</f>
        <v>0.15652173913043479</v>
      </c>
      <c r="AD256" s="28">
        <f>IF((B256+G256+I256+J256)=0,0,(C256-W256+G256+I256)/(B256+G256+I256+J256))</f>
        <v>0.15652173913043479</v>
      </c>
      <c r="AE256" s="28">
        <f>IF(B256=0,0,(C256-X256+D256+2*E256+3*F256)/B256)</f>
        <v>0.15169082125603867</v>
      </c>
      <c r="AF256" s="28">
        <f>AD256+AE256</f>
        <v>0.30821256038647349</v>
      </c>
      <c r="AG256" s="29">
        <f>AB256-AF256</f>
        <v>9.1787439613526534E-2</v>
      </c>
    </row>
    <row r="257" spans="1:33">
      <c r="A257" s="32" t="s">
        <v>613</v>
      </c>
      <c r="B257" s="21">
        <v>41</v>
      </c>
      <c r="C257" s="21">
        <v>9</v>
      </c>
      <c r="D257" s="21">
        <v>3</v>
      </c>
      <c r="E257" s="21">
        <v>0</v>
      </c>
      <c r="F257" s="21">
        <v>0</v>
      </c>
      <c r="G257" s="21">
        <v>3</v>
      </c>
      <c r="H257" s="21">
        <v>13</v>
      </c>
      <c r="I257" s="21">
        <v>0</v>
      </c>
      <c r="J257" s="21">
        <v>1</v>
      </c>
      <c r="K257" s="22">
        <f>IF((B257-F257-H257)=0,0,(C257-F257)/(B257-F257-H257))</f>
        <v>0.32142857142857145</v>
      </c>
      <c r="L257" s="23">
        <v>73</v>
      </c>
      <c r="M257" s="23">
        <v>15</v>
      </c>
      <c r="N257" s="23">
        <v>3</v>
      </c>
      <c r="O257" s="23">
        <v>0</v>
      </c>
      <c r="P257" s="23">
        <v>0</v>
      </c>
      <c r="Q257" s="23">
        <v>5</v>
      </c>
      <c r="R257" s="23">
        <v>24</v>
      </c>
      <c r="S257" s="23">
        <v>0</v>
      </c>
      <c r="T257" s="23">
        <v>1</v>
      </c>
      <c r="U257" s="24">
        <f>IF((L257-P257-R257)=0,0,(M257-P257)/(L257-P257-R257))</f>
        <v>0.30612244897959184</v>
      </c>
      <c r="V257" s="25">
        <f>K257-U257</f>
        <v>1.5306122448979609E-2</v>
      </c>
      <c r="W257" s="26">
        <f>(K257-U257)*(B257-F257-H257)</f>
        <v>0.42857142857142905</v>
      </c>
      <c r="X257" s="26">
        <f>W257*IF((M257-P257)=0,1,(M257-P257+N257+2*O257)/(M257-P257))</f>
        <v>0.51428571428571479</v>
      </c>
      <c r="Y257" s="27">
        <f>IF(B257=0,0,C257/B257)</f>
        <v>0.21951219512195122</v>
      </c>
      <c r="Z257" s="27">
        <f>IF((B257+G257+I257+J257)=0,0,(C257+G257+I257)/(B257+G257+I257+J257))</f>
        <v>0.26666666666666666</v>
      </c>
      <c r="AA257" s="27">
        <f>IF(B257=0,0,(C257+D257+2*E257+3*F257)/B257)</f>
        <v>0.29268292682926828</v>
      </c>
      <c r="AB257" s="27">
        <f>Z257+AA257</f>
        <v>0.55934959349593494</v>
      </c>
      <c r="AC257" s="28">
        <f>IF(B257=0,0,(C257-W257)/B257)</f>
        <v>0.20905923344947736</v>
      </c>
      <c r="AD257" s="28">
        <f>IF((B257+G257+I257+J257)=0,0,(C257-W257+G257+I257)/(B257+G257+I257+J257))</f>
        <v>0.25714285714285712</v>
      </c>
      <c r="AE257" s="28">
        <f>IF(B257=0,0,(C257-X257+D257+2*E257+3*F257)/B257)</f>
        <v>0.28013937282229967</v>
      </c>
      <c r="AF257" s="28">
        <f>AD257+AE257</f>
        <v>0.53728222996515673</v>
      </c>
      <c r="AG257" s="29">
        <f>AB257-AF257</f>
        <v>2.2067363530778206E-2</v>
      </c>
    </row>
    <row r="258" spans="1:33">
      <c r="A258" s="32" t="s">
        <v>539</v>
      </c>
      <c r="B258" s="21">
        <v>113</v>
      </c>
      <c r="C258" s="21">
        <v>20</v>
      </c>
      <c r="D258" s="21">
        <v>2</v>
      </c>
      <c r="E258" s="21">
        <v>0</v>
      </c>
      <c r="F258" s="21">
        <v>0</v>
      </c>
      <c r="G258" s="21">
        <v>7</v>
      </c>
      <c r="H258" s="21">
        <v>39</v>
      </c>
      <c r="I258" s="21">
        <v>0</v>
      </c>
      <c r="J258" s="21">
        <v>0</v>
      </c>
      <c r="K258" s="22">
        <f>IF((B258-F258-H258)=0,0,(C258-F258)/(B258-F258-H258))</f>
        <v>0.27027027027027029</v>
      </c>
      <c r="L258" s="23">
        <v>591</v>
      </c>
      <c r="M258" s="23">
        <v>136</v>
      </c>
      <c r="N258" s="23">
        <v>23</v>
      </c>
      <c r="O258" s="23">
        <v>1</v>
      </c>
      <c r="P258" s="23">
        <v>13</v>
      </c>
      <c r="Q258" s="23">
        <v>33</v>
      </c>
      <c r="R258" s="23">
        <v>113</v>
      </c>
      <c r="S258" s="23">
        <v>3</v>
      </c>
      <c r="T258" s="23">
        <v>2</v>
      </c>
      <c r="U258" s="24">
        <f>IF((L258-P258-R258)=0,0,(M258-P258)/(L258-P258-R258))</f>
        <v>0.26451612903225807</v>
      </c>
      <c r="V258" s="25">
        <f>K258-U258</f>
        <v>5.7541412380122114E-3</v>
      </c>
      <c r="W258" s="26">
        <f>(K258-U258)*(B258-F258-H258)</f>
        <v>0.42580645161290365</v>
      </c>
      <c r="X258" s="26">
        <f>W258*IF((M258-P258)=0,1,(M258-P258+N258+2*O258)/(M258-P258))</f>
        <v>0.51235247836349385</v>
      </c>
      <c r="Y258" s="27">
        <f>IF(B258=0,0,C258/B258)</f>
        <v>0.17699115044247787</v>
      </c>
      <c r="Z258" s="27">
        <f>IF((B258+G258+I258+J258)=0,0,(C258+G258+I258)/(B258+G258+I258+J258))</f>
        <v>0.22500000000000001</v>
      </c>
      <c r="AA258" s="27">
        <f>IF(B258=0,0,(C258+D258+2*E258+3*F258)/B258)</f>
        <v>0.19469026548672566</v>
      </c>
      <c r="AB258" s="27">
        <f>Z258+AA258</f>
        <v>0.41969026548672567</v>
      </c>
      <c r="AC258" s="28">
        <f>IF(B258=0,0,(C258-W258)/B258)</f>
        <v>0.17322295175563804</v>
      </c>
      <c r="AD258" s="28">
        <f>IF((B258+G258+I258+J258)=0,0,(C258-W258+G258+I258)/(B258+G258+I258+J258))</f>
        <v>0.22145161290322582</v>
      </c>
      <c r="AE258" s="28">
        <f>IF(B258=0,0,(C258-X258+D258+2*E258+3*F258)/B258)</f>
        <v>0.19015617275784519</v>
      </c>
      <c r="AF258" s="28">
        <f>AD258+AE258</f>
        <v>0.41160778566107104</v>
      </c>
      <c r="AG258" s="29">
        <f>AB258-AF258</f>
        <v>8.0824798256546315E-3</v>
      </c>
    </row>
    <row r="259" spans="1:33">
      <c r="A259" s="32" t="s">
        <v>605</v>
      </c>
      <c r="B259" s="21">
        <v>76</v>
      </c>
      <c r="C259" s="21">
        <v>19</v>
      </c>
      <c r="D259" s="21">
        <v>2</v>
      </c>
      <c r="E259" s="21">
        <v>0</v>
      </c>
      <c r="F259" s="21">
        <v>0</v>
      </c>
      <c r="G259" s="21">
        <v>8</v>
      </c>
      <c r="H259" s="21">
        <v>21</v>
      </c>
      <c r="I259" s="21">
        <v>0</v>
      </c>
      <c r="J259" s="21">
        <v>0</v>
      </c>
      <c r="K259" s="22">
        <f>IF((B259-F259-H259)=0,0,(C259-F259)/(B259-F259-H259))</f>
        <v>0.34545454545454546</v>
      </c>
      <c r="L259" s="23">
        <v>185</v>
      </c>
      <c r="M259" s="23">
        <v>52</v>
      </c>
      <c r="N259" s="23">
        <v>3</v>
      </c>
      <c r="O259" s="23">
        <v>1</v>
      </c>
      <c r="P259" s="23">
        <v>2</v>
      </c>
      <c r="Q259" s="23">
        <v>14</v>
      </c>
      <c r="R259" s="23">
        <v>35</v>
      </c>
      <c r="S259" s="23">
        <v>0</v>
      </c>
      <c r="T259" s="23">
        <v>0</v>
      </c>
      <c r="U259" s="24">
        <f>IF((L259-P259-R259)=0,0,(M259-P259)/(L259-P259-R259))</f>
        <v>0.33783783783783783</v>
      </c>
      <c r="V259" s="25">
        <f>K259-U259</f>
        <v>7.6167076167076297E-3</v>
      </c>
      <c r="W259" s="26">
        <f>(K259-U259)*(B259-F259-H259)</f>
        <v>0.41891891891891964</v>
      </c>
      <c r="X259" s="26">
        <f>W259*IF((M259-P259)=0,1,(M259-P259+N259+2*O259)/(M259-P259))</f>
        <v>0.46081081081081166</v>
      </c>
      <c r="Y259" s="27">
        <f>IF(B259=0,0,C259/B259)</f>
        <v>0.25</v>
      </c>
      <c r="Z259" s="27">
        <f>IF((B259+G259+I259+J259)=0,0,(C259+G259+I259)/(B259+G259+I259+J259))</f>
        <v>0.32142857142857145</v>
      </c>
      <c r="AA259" s="27">
        <f>IF(B259=0,0,(C259+D259+2*E259+3*F259)/B259)</f>
        <v>0.27631578947368424</v>
      </c>
      <c r="AB259" s="27">
        <f>Z259+AA259</f>
        <v>0.59774436090225569</v>
      </c>
      <c r="AC259" s="28">
        <f>IF(B259=0,0,(C259-W259)/B259)</f>
        <v>0.24448790896159317</v>
      </c>
      <c r="AD259" s="28">
        <f>IF((B259+G259+I259+J259)=0,0,(C259-W259+G259+I259)/(B259+G259+I259+J259))</f>
        <v>0.31644144144144143</v>
      </c>
      <c r="AE259" s="28">
        <f>IF(B259=0,0,(C259-X259+D259+2*E259+3*F259)/B259)</f>
        <v>0.2702524893314367</v>
      </c>
      <c r="AF259" s="28">
        <f>AD259+AE259</f>
        <v>0.58669393077287812</v>
      </c>
      <c r="AG259" s="29">
        <f>AB259-AF259</f>
        <v>1.1050430129377564E-2</v>
      </c>
    </row>
    <row r="260" spans="1:33">
      <c r="A260" s="32" t="s">
        <v>576</v>
      </c>
      <c r="B260" s="21">
        <v>49</v>
      </c>
      <c r="C260" s="21">
        <v>6</v>
      </c>
      <c r="D260" s="21">
        <v>1</v>
      </c>
      <c r="E260" s="21">
        <v>0</v>
      </c>
      <c r="F260" s="21">
        <v>0</v>
      </c>
      <c r="G260" s="21">
        <v>4</v>
      </c>
      <c r="H260" s="21">
        <v>24</v>
      </c>
      <c r="I260" s="21">
        <v>0</v>
      </c>
      <c r="J260" s="21">
        <v>0</v>
      </c>
      <c r="K260" s="22">
        <f>IF((B260-F260-H260)=0,0,(C260-F260)/(B260-F260-H260))</f>
        <v>0.24</v>
      </c>
      <c r="L260" s="23">
        <v>135</v>
      </c>
      <c r="M260" s="23">
        <v>16</v>
      </c>
      <c r="N260" s="23">
        <v>5</v>
      </c>
      <c r="O260" s="23">
        <v>0</v>
      </c>
      <c r="P260" s="23">
        <v>1</v>
      </c>
      <c r="Q260" s="23">
        <v>9</v>
      </c>
      <c r="R260" s="23">
        <v>67</v>
      </c>
      <c r="S260" s="23">
        <v>0</v>
      </c>
      <c r="T260" s="23">
        <v>0</v>
      </c>
      <c r="U260" s="24">
        <f>IF((L260-P260-R260)=0,0,(M260-P260)/(L260-P260-R260))</f>
        <v>0.22388059701492538</v>
      </c>
      <c r="V260" s="25">
        <f>K260-U260</f>
        <v>1.611940298507461E-2</v>
      </c>
      <c r="W260" s="26">
        <f>(K260-U260)*(B260-F260-H260)</f>
        <v>0.40298507462686528</v>
      </c>
      <c r="X260" s="26">
        <f>W260*IF((M260-P260)=0,1,(M260-P260+N260+2*O260)/(M260-P260))</f>
        <v>0.53731343283582034</v>
      </c>
      <c r="Y260" s="27">
        <f>IF(B260=0,0,C260/B260)</f>
        <v>0.12244897959183673</v>
      </c>
      <c r="Z260" s="27">
        <f>IF((B260+G260+I260+J260)=0,0,(C260+G260+I260)/(B260+G260+I260+J260))</f>
        <v>0.18867924528301888</v>
      </c>
      <c r="AA260" s="27">
        <f>IF(B260=0,0,(C260+D260+2*E260+3*F260)/B260)</f>
        <v>0.14285714285714285</v>
      </c>
      <c r="AB260" s="27">
        <f>Z260+AA260</f>
        <v>0.33153638814016173</v>
      </c>
      <c r="AC260" s="28">
        <f>IF(B260=0,0,(C260-W260)/B260)</f>
        <v>0.11422479439537009</v>
      </c>
      <c r="AD260" s="28">
        <f>IF((B260+G260+I260+J260)=0,0,(C260-W260+G260+I260)/(B260+G260+I260+J260))</f>
        <v>0.18107575330892706</v>
      </c>
      <c r="AE260" s="28">
        <f>IF(B260=0,0,(C260-X260+D260+2*E260+3*F260)/B260)</f>
        <v>0.13189156259518733</v>
      </c>
      <c r="AF260" s="28">
        <f>AD260+AE260</f>
        <v>0.31296731590411442</v>
      </c>
      <c r="AG260" s="29">
        <f>AB260-AF260</f>
        <v>1.8569072236047313E-2</v>
      </c>
    </row>
    <row r="261" spans="1:33">
      <c r="A261" s="32" t="s">
        <v>232</v>
      </c>
      <c r="B261" s="21">
        <v>5</v>
      </c>
      <c r="C261" s="21">
        <v>1</v>
      </c>
      <c r="D261" s="21">
        <v>0</v>
      </c>
      <c r="E261" s="21">
        <v>0</v>
      </c>
      <c r="F261" s="21">
        <v>0</v>
      </c>
      <c r="G261" s="21">
        <v>0</v>
      </c>
      <c r="H261" s="21">
        <v>2</v>
      </c>
      <c r="I261" s="21">
        <v>0</v>
      </c>
      <c r="J261" s="21">
        <v>0</v>
      </c>
      <c r="K261" s="22">
        <f>IF((B261-F261-H261)=0,0,(C261-F261)/(B261-F261-H261))</f>
        <v>0.33333333333333331</v>
      </c>
      <c r="L261" s="23">
        <v>21</v>
      </c>
      <c r="M261" s="23">
        <v>2</v>
      </c>
      <c r="N261" s="23">
        <v>0</v>
      </c>
      <c r="O261" s="23">
        <v>0</v>
      </c>
      <c r="P261" s="23">
        <v>0</v>
      </c>
      <c r="Q261" s="23">
        <v>0</v>
      </c>
      <c r="R261" s="23">
        <v>11</v>
      </c>
      <c r="S261" s="23">
        <v>0</v>
      </c>
      <c r="T261" s="23">
        <v>0</v>
      </c>
      <c r="U261" s="24">
        <f>IF((L261-P261-R261)=0,0,(M261-P261)/(L261-P261-R261))</f>
        <v>0.2</v>
      </c>
      <c r="V261" s="25">
        <f>K261-U261</f>
        <v>0.1333333333333333</v>
      </c>
      <c r="W261" s="26">
        <f>(K261-U261)*(B261-F261-H261)</f>
        <v>0.39999999999999991</v>
      </c>
      <c r="X261" s="26">
        <f>W261*IF((M261-P261)=0,1,(M261-P261+N261+2*O261)/(M261-P261))</f>
        <v>0.39999999999999991</v>
      </c>
      <c r="Y261" s="27">
        <f>IF(B261=0,0,C261/B261)</f>
        <v>0.2</v>
      </c>
      <c r="Z261" s="27">
        <f>IF((B261+G261+I261+J261)=0,0,(C261+G261+I261)/(B261+G261+I261+J261))</f>
        <v>0.2</v>
      </c>
      <c r="AA261" s="27">
        <f>IF(B261=0,0,(C261+D261+2*E261+3*F261)/B261)</f>
        <v>0.2</v>
      </c>
      <c r="AB261" s="27">
        <f>Z261+AA261</f>
        <v>0.4</v>
      </c>
      <c r="AC261" s="28">
        <f>IF(B261=0,0,(C261-W261)/B261)</f>
        <v>0.12000000000000002</v>
      </c>
      <c r="AD261" s="28">
        <f>IF((B261+G261+I261+J261)=0,0,(C261-W261+G261+I261)/(B261+G261+I261+J261))</f>
        <v>0.12000000000000002</v>
      </c>
      <c r="AE261" s="28">
        <f>IF(B261=0,0,(C261-X261+D261+2*E261+3*F261)/B261)</f>
        <v>0.12000000000000002</v>
      </c>
      <c r="AF261" s="28">
        <f>AD261+AE261</f>
        <v>0.24000000000000005</v>
      </c>
      <c r="AG261" s="29">
        <f>AB261-AF261</f>
        <v>0.15999999999999998</v>
      </c>
    </row>
    <row r="262" spans="1:33">
      <c r="A262" s="32" t="s">
        <v>584</v>
      </c>
      <c r="B262" s="21">
        <v>31</v>
      </c>
      <c r="C262" s="21">
        <v>4</v>
      </c>
      <c r="D262" s="21">
        <v>0</v>
      </c>
      <c r="E262" s="21">
        <v>1</v>
      </c>
      <c r="F262" s="21">
        <v>0</v>
      </c>
      <c r="G262" s="21">
        <v>0</v>
      </c>
      <c r="H262" s="21">
        <v>13</v>
      </c>
      <c r="I262" s="21">
        <v>0</v>
      </c>
      <c r="J262" s="21">
        <v>0</v>
      </c>
      <c r="K262" s="22">
        <f>IF((B262-F262-H262)=0,0,(C262-F262)/(B262-F262-H262))</f>
        <v>0.22222222222222221</v>
      </c>
      <c r="L262" s="23">
        <v>36</v>
      </c>
      <c r="M262" s="23">
        <v>4</v>
      </c>
      <c r="N262" s="23">
        <v>0</v>
      </c>
      <c r="O262" s="23">
        <v>1</v>
      </c>
      <c r="P262" s="23">
        <v>0</v>
      </c>
      <c r="Q262" s="23">
        <v>0</v>
      </c>
      <c r="R262" s="23">
        <v>16</v>
      </c>
      <c r="S262" s="23">
        <v>0</v>
      </c>
      <c r="T262" s="23">
        <v>0</v>
      </c>
      <c r="U262" s="24">
        <f>IF((L262-P262-R262)=0,0,(M262-P262)/(L262-P262-R262))</f>
        <v>0.2</v>
      </c>
      <c r="V262" s="25">
        <f>K262-U262</f>
        <v>2.2222222222222199E-2</v>
      </c>
      <c r="W262" s="26">
        <f>(K262-U262)*(B262-F262-H262)</f>
        <v>0.39999999999999958</v>
      </c>
      <c r="X262" s="26">
        <f>W262*IF((M262-P262)=0,1,(M262-P262+N262+2*O262)/(M262-P262))</f>
        <v>0.59999999999999942</v>
      </c>
      <c r="Y262" s="27">
        <f>IF(B262=0,0,C262/B262)</f>
        <v>0.12903225806451613</v>
      </c>
      <c r="Z262" s="27">
        <f>IF((B262+G262+I262+J262)=0,0,(C262+G262+I262)/(B262+G262+I262+J262))</f>
        <v>0.12903225806451613</v>
      </c>
      <c r="AA262" s="27">
        <f>IF(B262=0,0,(C262+D262+2*E262+3*F262)/B262)</f>
        <v>0.19354838709677419</v>
      </c>
      <c r="AB262" s="27">
        <f>Z262+AA262</f>
        <v>0.32258064516129031</v>
      </c>
      <c r="AC262" s="28">
        <f>IF(B262=0,0,(C262-W262)/B262)</f>
        <v>0.11612903225806454</v>
      </c>
      <c r="AD262" s="28">
        <f>IF((B262+G262+I262+J262)=0,0,(C262-W262+G262+I262)/(B262+G262+I262+J262))</f>
        <v>0.11612903225806454</v>
      </c>
      <c r="AE262" s="28">
        <f>IF(B262=0,0,(C262-X262+D262+2*E262+3*F262)/B262)</f>
        <v>0.17419354838709677</v>
      </c>
      <c r="AF262" s="28">
        <f>AD262+AE262</f>
        <v>0.29032258064516131</v>
      </c>
      <c r="AG262" s="29">
        <f>AB262-AF262</f>
        <v>3.2258064516129004E-2</v>
      </c>
    </row>
    <row r="263" spans="1:33">
      <c r="A263" s="32" t="s">
        <v>849</v>
      </c>
      <c r="B263" s="21">
        <v>96</v>
      </c>
      <c r="C263" s="21">
        <v>22</v>
      </c>
      <c r="D263" s="21">
        <v>3</v>
      </c>
      <c r="E263" s="21">
        <v>0</v>
      </c>
      <c r="F263" s="21">
        <v>0</v>
      </c>
      <c r="G263" s="21">
        <v>6</v>
      </c>
      <c r="H263" s="21">
        <v>26</v>
      </c>
      <c r="I263" s="21">
        <v>0</v>
      </c>
      <c r="J263" s="21">
        <v>1</v>
      </c>
      <c r="K263" s="22">
        <f>IF((B263-F263-H263)=0,0,(C263-F263)/(B263-F263-H263))</f>
        <v>0.31428571428571428</v>
      </c>
      <c r="L263" s="23">
        <v>259</v>
      </c>
      <c r="M263" s="23">
        <v>63</v>
      </c>
      <c r="N263" s="23">
        <v>14</v>
      </c>
      <c r="O263" s="23">
        <v>1</v>
      </c>
      <c r="P263" s="23">
        <v>4</v>
      </c>
      <c r="Q263" s="23">
        <v>18</v>
      </c>
      <c r="R263" s="23">
        <v>64</v>
      </c>
      <c r="S263" s="23">
        <v>1</v>
      </c>
      <c r="T263" s="23">
        <v>2</v>
      </c>
      <c r="U263" s="24">
        <f>IF((L263-P263-R263)=0,0,(M263-P263)/(L263-P263-R263))</f>
        <v>0.30890052356020942</v>
      </c>
      <c r="V263" s="25">
        <f>K263-U263</f>
        <v>5.3851907255048626E-3</v>
      </c>
      <c r="W263" s="26">
        <f>(K263-U263)*(B263-F263-H263)</f>
        <v>0.37696335078534038</v>
      </c>
      <c r="X263" s="26">
        <f>W263*IF((M263-P263)=0,1,(M263-P263+N263+2*O263)/(M263-P263))</f>
        <v>0.47919070015085641</v>
      </c>
      <c r="Y263" s="27">
        <f>IF(B263=0,0,C263/B263)</f>
        <v>0.22916666666666666</v>
      </c>
      <c r="Z263" s="27">
        <f>IF((B263+G263+I263+J263)=0,0,(C263+G263+I263)/(B263+G263+I263+J263))</f>
        <v>0.27184466019417475</v>
      </c>
      <c r="AA263" s="27">
        <f>IF(B263=0,0,(C263+D263+2*E263+3*F263)/B263)</f>
        <v>0.26041666666666669</v>
      </c>
      <c r="AB263" s="27">
        <f>Z263+AA263</f>
        <v>0.53226132686084138</v>
      </c>
      <c r="AC263" s="28">
        <f>IF(B263=0,0,(C263-W263)/B263)</f>
        <v>0.22523996509598601</v>
      </c>
      <c r="AD263" s="28">
        <f>IF((B263+G263+I263+J263)=0,0,(C263-W263+G263+I263)/(B263+G263+I263+J263))</f>
        <v>0.26818482183703551</v>
      </c>
      <c r="AE263" s="28">
        <f>IF(B263=0,0,(C263-X263+D263+2*E263+3*F263)/B263)</f>
        <v>0.25542509687342857</v>
      </c>
      <c r="AF263" s="28">
        <f>AD263+AE263</f>
        <v>0.52360991871046414</v>
      </c>
      <c r="AG263" s="29">
        <f>AB263-AF263</f>
        <v>8.6514081503772378E-3</v>
      </c>
    </row>
    <row r="264" spans="1:33">
      <c r="A264" s="32" t="s">
        <v>756</v>
      </c>
      <c r="B264" s="21">
        <v>14</v>
      </c>
      <c r="C264" s="21">
        <v>3</v>
      </c>
      <c r="D264" s="21">
        <v>1</v>
      </c>
      <c r="E264" s="21">
        <v>0</v>
      </c>
      <c r="F264" s="21">
        <v>0</v>
      </c>
      <c r="G264" s="21">
        <v>0</v>
      </c>
      <c r="H264" s="21">
        <v>3</v>
      </c>
      <c r="I264" s="21">
        <v>0</v>
      </c>
      <c r="J264" s="21">
        <v>0</v>
      </c>
      <c r="K264" s="22">
        <f>IF((B264-F264-H264)=0,0,(C264-F264)/(B264-F264-H264))</f>
        <v>0.27272727272727271</v>
      </c>
      <c r="L264" s="23">
        <v>140</v>
      </c>
      <c r="M264" s="23">
        <v>25</v>
      </c>
      <c r="N264" s="23">
        <v>4</v>
      </c>
      <c r="O264" s="23">
        <v>1</v>
      </c>
      <c r="P264" s="23">
        <v>3</v>
      </c>
      <c r="Q264" s="23">
        <v>15</v>
      </c>
      <c r="R264" s="23">
        <v>45</v>
      </c>
      <c r="S264" s="23">
        <v>1</v>
      </c>
      <c r="T264" s="23">
        <v>0</v>
      </c>
      <c r="U264" s="24">
        <f>IF((L264-P264-R264)=0,0,(M264-P264)/(L264-P264-R264))</f>
        <v>0.2391304347826087</v>
      </c>
      <c r="V264" s="25">
        <f>K264-U264</f>
        <v>3.3596837944664004E-2</v>
      </c>
      <c r="W264" s="26">
        <f>(K264-U264)*(B264-F264-H264)</f>
        <v>0.36956521739130405</v>
      </c>
      <c r="X264" s="26">
        <f>W264*IF((M264-P264)=0,1,(M264-P264+N264+2*O264)/(M264-P264))</f>
        <v>0.47035573122529606</v>
      </c>
      <c r="Y264" s="27">
        <f>IF(B264=0,0,C264/B264)</f>
        <v>0.21428571428571427</v>
      </c>
      <c r="Z264" s="27">
        <f>IF((B264+G264+I264+J264)=0,0,(C264+G264+I264)/(B264+G264+I264+J264))</f>
        <v>0.21428571428571427</v>
      </c>
      <c r="AA264" s="27">
        <f>IF(B264=0,0,(C264+D264+2*E264+3*F264)/B264)</f>
        <v>0.2857142857142857</v>
      </c>
      <c r="AB264" s="27">
        <f>Z264+AA264</f>
        <v>0.5</v>
      </c>
      <c r="AC264" s="28">
        <f>IF(B264=0,0,(C264-W264)/B264)</f>
        <v>0.187888198757764</v>
      </c>
      <c r="AD264" s="28">
        <f>IF((B264+G264+I264+J264)=0,0,(C264-W264+G264+I264)/(B264+G264+I264+J264))</f>
        <v>0.187888198757764</v>
      </c>
      <c r="AE264" s="28">
        <f>IF(B264=0,0,(C264-X264+D264+2*E264+3*F264)/B264)</f>
        <v>0.25211744776962169</v>
      </c>
      <c r="AF264" s="28">
        <f>AD264+AE264</f>
        <v>0.44000564652738572</v>
      </c>
      <c r="AG264" s="29">
        <f>AB264-AF264</f>
        <v>5.9994353472614281E-2</v>
      </c>
    </row>
    <row r="265" spans="1:33">
      <c r="A265" s="32" t="s">
        <v>515</v>
      </c>
      <c r="B265" s="21">
        <v>64</v>
      </c>
      <c r="C265" s="21">
        <v>6</v>
      </c>
      <c r="D265" s="21">
        <v>1</v>
      </c>
      <c r="E265" s="21">
        <v>0</v>
      </c>
      <c r="F265" s="21">
        <v>1</v>
      </c>
      <c r="G265" s="21">
        <v>1</v>
      </c>
      <c r="H265" s="21">
        <v>25</v>
      </c>
      <c r="I265" s="21">
        <v>0</v>
      </c>
      <c r="J265" s="21">
        <v>1</v>
      </c>
      <c r="K265" s="22">
        <f>IF((B265-F265-H265)=0,0,(C265-F265)/(B265-F265-H265))</f>
        <v>0.13157894736842105</v>
      </c>
      <c r="L265" s="23">
        <v>71</v>
      </c>
      <c r="M265" s="23">
        <v>6</v>
      </c>
      <c r="N265" s="23">
        <v>1</v>
      </c>
      <c r="O265" s="23">
        <v>0</v>
      </c>
      <c r="P265" s="23">
        <v>1</v>
      </c>
      <c r="Q265" s="23">
        <v>1</v>
      </c>
      <c r="R265" s="23">
        <v>29</v>
      </c>
      <c r="S265" s="23">
        <v>0</v>
      </c>
      <c r="T265" s="23">
        <v>1</v>
      </c>
      <c r="U265" s="24">
        <f>IF((L265-P265-R265)=0,0,(M265-P265)/(L265-P265-R265))</f>
        <v>0.12195121951219512</v>
      </c>
      <c r="V265" s="25">
        <f>K265-U265</f>
        <v>9.6277278562259261E-3</v>
      </c>
      <c r="W265" s="26">
        <f>(K265-U265)*(B265-F265-H265)</f>
        <v>0.36585365853658519</v>
      </c>
      <c r="X265" s="26">
        <f>W265*IF((M265-P265)=0,1,(M265-P265+N265+2*O265)/(M265-P265))</f>
        <v>0.43902439024390222</v>
      </c>
      <c r="Y265" s="27">
        <f>IF(B265=0,0,C265/B265)</f>
        <v>9.375E-2</v>
      </c>
      <c r="Z265" s="27">
        <f>IF((B265+G265+I265+J265)=0,0,(C265+G265+I265)/(B265+G265+I265+J265))</f>
        <v>0.10606060606060606</v>
      </c>
      <c r="AA265" s="27">
        <f>IF(B265=0,0,(C265+D265+2*E265+3*F265)/B265)</f>
        <v>0.15625</v>
      </c>
      <c r="AB265" s="27">
        <f>Z265+AA265</f>
        <v>0.26231060606060608</v>
      </c>
      <c r="AC265" s="28">
        <f>IF(B265=0,0,(C265-W265)/B265)</f>
        <v>8.8033536585365862E-2</v>
      </c>
      <c r="AD265" s="28">
        <f>IF((B265+G265+I265+J265)=0,0,(C265-W265+G265+I265)/(B265+G265+I265+J265))</f>
        <v>0.10051736881005174</v>
      </c>
      <c r="AE265" s="28">
        <f>IF(B265=0,0,(C265-X265+D265+2*E265+3*F265)/B265)</f>
        <v>0.14939024390243905</v>
      </c>
      <c r="AF265" s="28">
        <f>AD265+AE265</f>
        <v>0.24990761271249079</v>
      </c>
      <c r="AG265" s="29">
        <f>AB265-AF265</f>
        <v>1.2402993348115288E-2</v>
      </c>
    </row>
    <row r="266" spans="1:33">
      <c r="A266" s="32" t="s">
        <v>502</v>
      </c>
      <c r="B266" s="21">
        <v>2</v>
      </c>
      <c r="C266" s="21">
        <v>1</v>
      </c>
      <c r="D266" s="21">
        <v>0</v>
      </c>
      <c r="E266" s="21">
        <v>0</v>
      </c>
      <c r="F266" s="21">
        <v>0</v>
      </c>
      <c r="G266" s="21">
        <v>0</v>
      </c>
      <c r="H266" s="21">
        <v>1</v>
      </c>
      <c r="I266" s="21">
        <v>0</v>
      </c>
      <c r="J266" s="21">
        <v>0</v>
      </c>
      <c r="K266" s="22">
        <f>IF((B266-F266-H266)=0,0,(C266-F266)/(B266-F266-H266))</f>
        <v>1</v>
      </c>
      <c r="L266" s="23">
        <v>5</v>
      </c>
      <c r="M266" s="23">
        <v>2</v>
      </c>
      <c r="N266" s="23">
        <v>0</v>
      </c>
      <c r="O266" s="23">
        <v>0</v>
      </c>
      <c r="P266" s="23">
        <v>0</v>
      </c>
      <c r="Q266" s="23">
        <v>0</v>
      </c>
      <c r="R266" s="23">
        <v>2</v>
      </c>
      <c r="S266" s="23">
        <v>0</v>
      </c>
      <c r="T266" s="23">
        <v>0</v>
      </c>
      <c r="U266" s="24">
        <f>IF((L266-P266-R266)=0,0,(M266-P266)/(L266-P266-R266))</f>
        <v>0.66666666666666663</v>
      </c>
      <c r="V266" s="25">
        <f>K266-U266</f>
        <v>0.33333333333333337</v>
      </c>
      <c r="W266" s="26">
        <f>(K266-U266)*(B266-F266-H266)</f>
        <v>0.33333333333333337</v>
      </c>
      <c r="X266" s="26">
        <f>W266*IF((M266-P266)=0,1,(M266-P266+N266+2*O266)/(M266-P266))</f>
        <v>0.33333333333333337</v>
      </c>
      <c r="Y266" s="27">
        <f>IF(B266=0,0,C266/B266)</f>
        <v>0.5</v>
      </c>
      <c r="Z266" s="27">
        <f>IF((B266+G266+I266+J266)=0,0,(C266+G266+I266)/(B266+G266+I266+J266))</f>
        <v>0.5</v>
      </c>
      <c r="AA266" s="27">
        <f>IF(B266=0,0,(C266+D266+2*E266+3*F266)/B266)</f>
        <v>0.5</v>
      </c>
      <c r="AB266" s="27">
        <f>Z266+AA266</f>
        <v>1</v>
      </c>
      <c r="AC266" s="28">
        <f>IF(B266=0,0,(C266-W266)/B266)</f>
        <v>0.33333333333333331</v>
      </c>
      <c r="AD266" s="28">
        <f>IF((B266+G266+I266+J266)=0,0,(C266-W266+G266+I266)/(B266+G266+I266+J266))</f>
        <v>0.33333333333333331</v>
      </c>
      <c r="AE266" s="28">
        <f>IF(B266=0,0,(C266-X266+D266+2*E266+3*F266)/B266)</f>
        <v>0.33333333333333331</v>
      </c>
      <c r="AF266" s="28">
        <f>AD266+AE266</f>
        <v>0.66666666666666663</v>
      </c>
      <c r="AG266" s="29">
        <f>AB266-AF266</f>
        <v>0.33333333333333337</v>
      </c>
    </row>
    <row r="267" spans="1:33">
      <c r="A267" s="32" t="s">
        <v>233</v>
      </c>
      <c r="B267" s="21">
        <v>5</v>
      </c>
      <c r="C267" s="21">
        <v>1</v>
      </c>
      <c r="D267" s="21">
        <v>0</v>
      </c>
      <c r="E267" s="21">
        <v>0</v>
      </c>
      <c r="F267" s="21">
        <v>0</v>
      </c>
      <c r="G267" s="21">
        <v>0</v>
      </c>
      <c r="H267" s="21">
        <v>1</v>
      </c>
      <c r="I267" s="21">
        <v>0</v>
      </c>
      <c r="J267" s="21">
        <v>0</v>
      </c>
      <c r="K267" s="22">
        <f>IF((B267-F267-H267)=0,0,(C267-F267)/(B267-F267-H267))</f>
        <v>0.25</v>
      </c>
      <c r="L267" s="23">
        <v>16</v>
      </c>
      <c r="M267" s="23">
        <v>1</v>
      </c>
      <c r="N267" s="23">
        <v>0</v>
      </c>
      <c r="O267" s="23">
        <v>0</v>
      </c>
      <c r="P267" s="23">
        <v>0</v>
      </c>
      <c r="Q267" s="23">
        <v>0</v>
      </c>
      <c r="R267" s="23">
        <v>10</v>
      </c>
      <c r="S267" s="23">
        <v>0</v>
      </c>
      <c r="T267" s="23">
        <v>0</v>
      </c>
      <c r="U267" s="24">
        <f>IF((L267-P267-R267)=0,0,(M267-P267)/(L267-P267-R267))</f>
        <v>0.16666666666666666</v>
      </c>
      <c r="V267" s="25">
        <f>K267-U267</f>
        <v>8.3333333333333343E-2</v>
      </c>
      <c r="W267" s="26">
        <f>(K267-U267)*(B267-F267-H267)</f>
        <v>0.33333333333333337</v>
      </c>
      <c r="X267" s="26">
        <f>W267*IF((M267-P267)=0,1,(M267-P267+N267+2*O267)/(M267-P267))</f>
        <v>0.33333333333333337</v>
      </c>
      <c r="Y267" s="27">
        <f>IF(B267=0,0,C267/B267)</f>
        <v>0.2</v>
      </c>
      <c r="Z267" s="27">
        <f>IF((B267+G267+I267+J267)=0,0,(C267+G267+I267)/(B267+G267+I267+J267))</f>
        <v>0.2</v>
      </c>
      <c r="AA267" s="27">
        <f>IF(B267=0,0,(C267+D267+2*E267+3*F267)/B267)</f>
        <v>0.2</v>
      </c>
      <c r="AB267" s="27">
        <f>Z267+AA267</f>
        <v>0.4</v>
      </c>
      <c r="AC267" s="28">
        <f>IF(B267=0,0,(C267-W267)/B267)</f>
        <v>0.13333333333333333</v>
      </c>
      <c r="AD267" s="28">
        <f>IF((B267+G267+I267+J267)=0,0,(C267-W267+G267+I267)/(B267+G267+I267+J267))</f>
        <v>0.13333333333333333</v>
      </c>
      <c r="AE267" s="28">
        <f>IF(B267=0,0,(C267-X267+D267+2*E267+3*F267)/B267)</f>
        <v>0.13333333333333333</v>
      </c>
      <c r="AF267" s="28">
        <f>AD267+AE267</f>
        <v>0.26666666666666666</v>
      </c>
      <c r="AG267" s="29">
        <f>AB267-AF267</f>
        <v>0.13333333333333336</v>
      </c>
    </row>
    <row r="268" spans="1:33">
      <c r="A268" s="32" t="s">
        <v>908</v>
      </c>
      <c r="B268" s="21">
        <v>9</v>
      </c>
      <c r="C268" s="21">
        <v>1</v>
      </c>
      <c r="D268" s="21">
        <v>0</v>
      </c>
      <c r="E268" s="21">
        <v>0</v>
      </c>
      <c r="F268" s="21">
        <v>0</v>
      </c>
      <c r="G268" s="21">
        <v>0</v>
      </c>
      <c r="H268" s="21">
        <v>7</v>
      </c>
      <c r="I268" s="21">
        <v>0</v>
      </c>
      <c r="J268" s="21">
        <v>0</v>
      </c>
      <c r="K268" s="22">
        <f>IF((B268-F268-H268)=0,0,(C268-F268)/(B268-F268-H268))</f>
        <v>0.5</v>
      </c>
      <c r="L268" s="23">
        <v>15</v>
      </c>
      <c r="M268" s="23">
        <v>1</v>
      </c>
      <c r="N268" s="23">
        <v>0</v>
      </c>
      <c r="O268" s="23">
        <v>0</v>
      </c>
      <c r="P268" s="23">
        <v>0</v>
      </c>
      <c r="Q268" s="23">
        <v>1</v>
      </c>
      <c r="R268" s="23">
        <v>12</v>
      </c>
      <c r="S268" s="23">
        <v>0</v>
      </c>
      <c r="T268" s="23">
        <v>0</v>
      </c>
      <c r="U268" s="24">
        <f>IF((L268-P268-R268)=0,0,(M268-P268)/(L268-P268-R268))</f>
        <v>0.33333333333333331</v>
      </c>
      <c r="V268" s="25">
        <f>K268-U268</f>
        <v>0.16666666666666669</v>
      </c>
      <c r="W268" s="26">
        <f>(K268-U268)*(B268-F268-H268)</f>
        <v>0.33333333333333337</v>
      </c>
      <c r="X268" s="26">
        <f>W268*IF((M268-P268)=0,1,(M268-P268+N268+2*O268)/(M268-P268))</f>
        <v>0.33333333333333337</v>
      </c>
      <c r="Y268" s="27">
        <f>IF(B268=0,0,C268/B268)</f>
        <v>0.1111111111111111</v>
      </c>
      <c r="Z268" s="27">
        <f>IF((B268+G268+I268+J268)=0,0,(C268+G268+I268)/(B268+G268+I268+J268))</f>
        <v>0.1111111111111111</v>
      </c>
      <c r="AA268" s="27">
        <f>IF(B268=0,0,(C268+D268+2*E268+3*F268)/B268)</f>
        <v>0.1111111111111111</v>
      </c>
      <c r="AB268" s="27">
        <f>Z268+AA268</f>
        <v>0.22222222222222221</v>
      </c>
      <c r="AC268" s="28">
        <f>IF(B268=0,0,(C268-W268)/B268)</f>
        <v>7.407407407407407E-2</v>
      </c>
      <c r="AD268" s="28">
        <f>IF((B268+G268+I268+J268)=0,0,(C268-W268+G268+I268)/(B268+G268+I268+J268))</f>
        <v>7.407407407407407E-2</v>
      </c>
      <c r="AE268" s="28">
        <f>IF(B268=0,0,(C268-X268+D268+2*E268+3*F268)/B268)</f>
        <v>7.407407407407407E-2</v>
      </c>
      <c r="AF268" s="28">
        <f>AD268+AE268</f>
        <v>0.14814814814814814</v>
      </c>
      <c r="AG268" s="29">
        <f>AB268-AF268</f>
        <v>7.407407407407407E-2</v>
      </c>
    </row>
    <row r="269" spans="1:33">
      <c r="A269" s="32" t="s">
        <v>718</v>
      </c>
      <c r="B269" s="21">
        <v>28</v>
      </c>
      <c r="C269" s="21">
        <v>5</v>
      </c>
      <c r="D269" s="21">
        <v>1</v>
      </c>
      <c r="E269" s="21">
        <v>0</v>
      </c>
      <c r="F269" s="21">
        <v>2</v>
      </c>
      <c r="G269" s="21">
        <v>0</v>
      </c>
      <c r="H269" s="21">
        <v>12</v>
      </c>
      <c r="I269" s="21">
        <v>0</v>
      </c>
      <c r="J269" s="21">
        <v>1</v>
      </c>
      <c r="K269" s="22">
        <f>IF((B269-F269-H269)=0,0,(C269-F269)/(B269-F269-H269))</f>
        <v>0.21428571428571427</v>
      </c>
      <c r="L269" s="23">
        <v>41</v>
      </c>
      <c r="M269" s="23">
        <v>6</v>
      </c>
      <c r="N269" s="23">
        <v>2</v>
      </c>
      <c r="O269" s="23">
        <v>0</v>
      </c>
      <c r="P269" s="23">
        <v>2</v>
      </c>
      <c r="Q269" s="23">
        <v>0</v>
      </c>
      <c r="R269" s="23">
        <v>18</v>
      </c>
      <c r="S269" s="23">
        <v>0</v>
      </c>
      <c r="T269" s="23">
        <v>1</v>
      </c>
      <c r="U269" s="24">
        <f>IF((L269-P269-R269)=0,0,(M269-P269)/(L269-P269-R269))</f>
        <v>0.19047619047619047</v>
      </c>
      <c r="V269" s="25">
        <f>K269-U269</f>
        <v>2.3809523809523808E-2</v>
      </c>
      <c r="W269" s="26">
        <f>(K269-U269)*(B269-F269-H269)</f>
        <v>0.33333333333333331</v>
      </c>
      <c r="X269" s="26">
        <f>W269*IF((M269-P269)=0,1,(M269-P269+N269+2*O269)/(M269-P269))</f>
        <v>0.5</v>
      </c>
      <c r="Y269" s="27">
        <f>IF(B269=0,0,C269/B269)</f>
        <v>0.17857142857142858</v>
      </c>
      <c r="Z269" s="27">
        <f>IF((B269+G269+I269+J269)=0,0,(C269+G269+I269)/(B269+G269+I269+J269))</f>
        <v>0.17241379310344829</v>
      </c>
      <c r="AA269" s="27">
        <f>IF(B269=0,0,(C269+D269+2*E269+3*F269)/B269)</f>
        <v>0.42857142857142855</v>
      </c>
      <c r="AB269" s="27">
        <f>Z269+AA269</f>
        <v>0.60098522167487678</v>
      </c>
      <c r="AC269" s="28">
        <f>IF(B269=0,0,(C269-W269)/B269)</f>
        <v>0.16666666666666669</v>
      </c>
      <c r="AD269" s="28">
        <f>IF((B269+G269+I269+J269)=0,0,(C269-W269+G269+I269)/(B269+G269+I269+J269))</f>
        <v>0.16091954022988506</v>
      </c>
      <c r="AE269" s="28">
        <f>IF(B269=0,0,(C269-X269+D269+2*E269+3*F269)/B269)</f>
        <v>0.4107142857142857</v>
      </c>
      <c r="AF269" s="28">
        <f>AD269+AE269</f>
        <v>0.57163382594417078</v>
      </c>
      <c r="AG269" s="29">
        <f>AB269-AF269</f>
        <v>2.9351395730705998E-2</v>
      </c>
    </row>
    <row r="270" spans="1:33">
      <c r="A270" s="32" t="s">
        <v>663</v>
      </c>
      <c r="B270" s="21">
        <v>163</v>
      </c>
      <c r="C270" s="21">
        <v>41</v>
      </c>
      <c r="D270" s="21">
        <v>3</v>
      </c>
      <c r="E270" s="21">
        <v>2</v>
      </c>
      <c r="F270" s="21">
        <v>3</v>
      </c>
      <c r="G270" s="21">
        <v>18</v>
      </c>
      <c r="H270" s="21">
        <v>45</v>
      </c>
      <c r="I270" s="21">
        <v>1</v>
      </c>
      <c r="J270" s="21">
        <v>1</v>
      </c>
      <c r="K270" s="22">
        <f>IF((B270-F270-H270)=0,0,(C270-F270)/(B270-F270-H270))</f>
        <v>0.33043478260869563</v>
      </c>
      <c r="L270" s="23">
        <v>165</v>
      </c>
      <c r="M270" s="23">
        <v>41</v>
      </c>
      <c r="N270" s="23">
        <v>3</v>
      </c>
      <c r="O270" s="23">
        <v>2</v>
      </c>
      <c r="P270" s="23">
        <v>3</v>
      </c>
      <c r="Q270" s="23">
        <v>18</v>
      </c>
      <c r="R270" s="23">
        <v>46</v>
      </c>
      <c r="S270" s="23">
        <v>1</v>
      </c>
      <c r="T270" s="23">
        <v>1</v>
      </c>
      <c r="U270" s="24">
        <f>IF((L270-P270-R270)=0,0,(M270-P270)/(L270-P270-R270))</f>
        <v>0.32758620689655171</v>
      </c>
      <c r="V270" s="25">
        <f>K270-U270</f>
        <v>2.8485757121439192E-3</v>
      </c>
      <c r="W270" s="26">
        <f>(K270-U270)*(B270-F270-H270)</f>
        <v>0.32758620689655071</v>
      </c>
      <c r="X270" s="26">
        <f>W270*IF((M270-P270)=0,1,(M270-P270+N270+2*O270)/(M270-P270))</f>
        <v>0.3879310344827574</v>
      </c>
      <c r="Y270" s="27">
        <f>IF(B270=0,0,C270/B270)</f>
        <v>0.25153374233128833</v>
      </c>
      <c r="Z270" s="27">
        <f>IF((B270+G270+I270+J270)=0,0,(C270+G270+I270)/(B270+G270+I270+J270))</f>
        <v>0.32786885245901637</v>
      </c>
      <c r="AA270" s="27">
        <f>IF(B270=0,0,(C270+D270+2*E270+3*F270)/B270)</f>
        <v>0.34969325153374231</v>
      </c>
      <c r="AB270" s="27">
        <f>Z270+AA270</f>
        <v>0.67756210399275862</v>
      </c>
      <c r="AC270" s="28">
        <f>IF(B270=0,0,(C270-W270)/B270)</f>
        <v>0.24952401100063468</v>
      </c>
      <c r="AD270" s="28">
        <f>IF((B270+G270+I270+J270)=0,0,(C270-W270+G270+I270)/(B270+G270+I270+J270))</f>
        <v>0.32607876389674018</v>
      </c>
      <c r="AE270" s="28">
        <f>IF(B270=0,0,(C270-X270+D270+2*E270+3*F270)/B270)</f>
        <v>0.34731330653691561</v>
      </c>
      <c r="AF270" s="28">
        <f>AD270+AE270</f>
        <v>0.67339207043365579</v>
      </c>
      <c r="AG270" s="29">
        <f>AB270-AF270</f>
        <v>4.170033559102837E-3</v>
      </c>
    </row>
    <row r="271" spans="1:33">
      <c r="A271" s="32" t="s">
        <v>358</v>
      </c>
      <c r="B271" s="21">
        <v>515</v>
      </c>
      <c r="C271" s="21">
        <v>139</v>
      </c>
      <c r="D271" s="21">
        <v>20</v>
      </c>
      <c r="E271" s="21">
        <v>0</v>
      </c>
      <c r="F271" s="21">
        <v>33</v>
      </c>
      <c r="G271" s="21">
        <v>37</v>
      </c>
      <c r="H271" s="21">
        <v>169</v>
      </c>
      <c r="I271" s="21">
        <v>7</v>
      </c>
      <c r="J271" s="21">
        <v>3</v>
      </c>
      <c r="K271" s="22">
        <f>IF((B271-F271-H271)=0,0,(C271-F271)/(B271-F271-H271))</f>
        <v>0.33865814696485624</v>
      </c>
      <c r="L271" s="23">
        <v>1520</v>
      </c>
      <c r="M271" s="23">
        <v>392</v>
      </c>
      <c r="N271" s="23">
        <v>79</v>
      </c>
      <c r="O271" s="23">
        <v>3</v>
      </c>
      <c r="P271" s="23">
        <v>77</v>
      </c>
      <c r="Q271" s="23">
        <v>107</v>
      </c>
      <c r="R271" s="23">
        <v>510</v>
      </c>
      <c r="S271" s="23">
        <v>10</v>
      </c>
      <c r="T271" s="23">
        <v>7</v>
      </c>
      <c r="U271" s="24">
        <f>IF((L271-P271-R271)=0,0,(M271-P271)/(L271-P271-R271))</f>
        <v>0.33762057877813506</v>
      </c>
      <c r="V271" s="25">
        <f>K271-U271</f>
        <v>1.0375681867211828E-3</v>
      </c>
      <c r="W271" s="26">
        <f>(K271-U271)*(B271-F271-H271)</f>
        <v>0.32475884244373021</v>
      </c>
      <c r="X271" s="26">
        <f>W271*IF((M271-P271)=0,1,(M271-P271+N271+2*O271)/(M271-P271))</f>
        <v>0.41239218088092722</v>
      </c>
      <c r="Y271" s="27">
        <f>IF(B271=0,0,C271/B271)</f>
        <v>0.26990291262135924</v>
      </c>
      <c r="Z271" s="27">
        <f>IF((B271+G271+I271+J271)=0,0,(C271+G271+I271)/(B271+G271+I271+J271))</f>
        <v>0.32562277580071175</v>
      </c>
      <c r="AA271" s="27">
        <f>IF(B271=0,0,(C271+D271+2*E271+3*F271)/B271)</f>
        <v>0.50097087378640781</v>
      </c>
      <c r="AB271" s="27">
        <f>Z271+AA271</f>
        <v>0.82659364958711956</v>
      </c>
      <c r="AC271" s="28">
        <f>IF(B271=0,0,(C271-W271)/B271)</f>
        <v>0.2692723129272937</v>
      </c>
      <c r="AD271" s="28">
        <f>IF((B271+G271+I271+J271)=0,0,(C271-W271+G271+I271)/(B271+G271+I271+J271))</f>
        <v>0.32504491309173711</v>
      </c>
      <c r="AE271" s="28">
        <f>IF(B271=0,0,(C271-X271+D271+2*E271+3*F271)/B271)</f>
        <v>0.50017011227013408</v>
      </c>
      <c r="AF271" s="28">
        <f>AD271+AE271</f>
        <v>0.82521502536187119</v>
      </c>
      <c r="AG271" s="29">
        <f>AB271-AF271</f>
        <v>1.3786242252483705E-3</v>
      </c>
    </row>
    <row r="272" spans="1:33">
      <c r="A272" s="32" t="s">
        <v>103</v>
      </c>
      <c r="B272" s="21">
        <v>6</v>
      </c>
      <c r="C272" s="21">
        <v>1</v>
      </c>
      <c r="D272" s="21">
        <v>0</v>
      </c>
      <c r="E272" s="21">
        <v>0</v>
      </c>
      <c r="F272" s="21">
        <v>0</v>
      </c>
      <c r="G272" s="21">
        <v>0</v>
      </c>
      <c r="H272" s="21">
        <v>2</v>
      </c>
      <c r="I272" s="21">
        <v>0</v>
      </c>
      <c r="J272" s="21">
        <v>0</v>
      </c>
      <c r="K272" s="22">
        <f>IF((B272-F272-H272)=0,0,(C272-F272)/(B272-F272-H272))</f>
        <v>0.25</v>
      </c>
      <c r="L272" s="23">
        <v>439</v>
      </c>
      <c r="M272" s="23">
        <v>52</v>
      </c>
      <c r="N272" s="23">
        <v>8</v>
      </c>
      <c r="O272" s="23">
        <v>0</v>
      </c>
      <c r="P272" s="23">
        <v>2</v>
      </c>
      <c r="Q272" s="23">
        <v>12</v>
      </c>
      <c r="R272" s="23">
        <v>144</v>
      </c>
      <c r="S272" s="23">
        <v>2</v>
      </c>
      <c r="T272" s="23">
        <v>1</v>
      </c>
      <c r="U272" s="24">
        <f>IF((L272-P272-R272)=0,0,(M272-P272)/(L272-P272-R272))</f>
        <v>0.17064846416382254</v>
      </c>
      <c r="V272" s="25">
        <f>K272-U272</f>
        <v>7.9351535836177461E-2</v>
      </c>
      <c r="W272" s="26">
        <f>(K272-U272)*(B272-F272-H272)</f>
        <v>0.31740614334470985</v>
      </c>
      <c r="X272" s="26">
        <f>W272*IF((M272-P272)=0,1,(M272-P272+N272+2*O272)/(M272-P272))</f>
        <v>0.36819112627986339</v>
      </c>
      <c r="Y272" s="27">
        <f>IF(B272=0,0,C272/B272)</f>
        <v>0.16666666666666666</v>
      </c>
      <c r="Z272" s="27">
        <f>IF((B272+G272+I272+J272)=0,0,(C272+G272+I272)/(B272+G272+I272+J272))</f>
        <v>0.16666666666666666</v>
      </c>
      <c r="AA272" s="27">
        <f>IF(B272=0,0,(C272+D272+2*E272+3*F272)/B272)</f>
        <v>0.16666666666666666</v>
      </c>
      <c r="AB272" s="27">
        <f>Z272+AA272</f>
        <v>0.33333333333333331</v>
      </c>
      <c r="AC272" s="28">
        <f>IF(B272=0,0,(C272-W272)/B272)</f>
        <v>0.11376564277588169</v>
      </c>
      <c r="AD272" s="28">
        <f>IF((B272+G272+I272+J272)=0,0,(C272-W272+G272+I272)/(B272+G272+I272+J272))</f>
        <v>0.11376564277588169</v>
      </c>
      <c r="AE272" s="28">
        <f>IF(B272=0,0,(C272-X272+D272+2*E272+3*F272)/B272)</f>
        <v>0.10530147895335611</v>
      </c>
      <c r="AF272" s="28">
        <f>AD272+AE272</f>
        <v>0.21906712172923781</v>
      </c>
      <c r="AG272" s="29">
        <f>AB272-AF272</f>
        <v>0.1142662116040955</v>
      </c>
    </row>
    <row r="273" spans="1:33">
      <c r="A273" s="32" t="s">
        <v>102</v>
      </c>
      <c r="B273" s="21">
        <v>204</v>
      </c>
      <c r="C273" s="21">
        <v>53</v>
      </c>
      <c r="D273" s="21">
        <v>19</v>
      </c>
      <c r="E273" s="21">
        <v>2</v>
      </c>
      <c r="F273" s="21">
        <v>0</v>
      </c>
      <c r="G273" s="21">
        <v>12</v>
      </c>
      <c r="H273" s="21">
        <v>43</v>
      </c>
      <c r="I273" s="21">
        <v>1</v>
      </c>
      <c r="J273" s="21">
        <v>1</v>
      </c>
      <c r="K273" s="22">
        <f>IF((B273-F273-H273)=0,0,(C273-F273)/(B273-F273-H273))</f>
        <v>0.32919254658385094</v>
      </c>
      <c r="L273" s="23">
        <v>1719</v>
      </c>
      <c r="M273" s="23">
        <v>481</v>
      </c>
      <c r="N273" s="23">
        <v>102</v>
      </c>
      <c r="O273" s="23">
        <v>12</v>
      </c>
      <c r="P273" s="23">
        <v>14</v>
      </c>
      <c r="Q273" s="23">
        <v>151</v>
      </c>
      <c r="R273" s="23">
        <v>278</v>
      </c>
      <c r="S273" s="23">
        <v>7</v>
      </c>
      <c r="T273" s="23">
        <v>16</v>
      </c>
      <c r="U273" s="24">
        <f>IF((L273-P273-R273)=0,0,(M273-P273)/(L273-P273-R273))</f>
        <v>0.32725998598458306</v>
      </c>
      <c r="V273" s="25">
        <f>K273-U273</f>
        <v>1.9325605992678851E-3</v>
      </c>
      <c r="W273" s="26">
        <f>(K273-U273)*(B273-F273-H273)</f>
        <v>0.31114225648212951</v>
      </c>
      <c r="X273" s="26">
        <f>W273*IF((M273-P273)=0,1,(M273-P273+N273+2*O273)/(M273-P273))</f>
        <v>0.39509070255653705</v>
      </c>
      <c r="Y273" s="27">
        <f>IF(B273=0,0,C273/B273)</f>
        <v>0.25980392156862747</v>
      </c>
      <c r="Z273" s="27">
        <f>IF((B273+G273+I273+J273)=0,0,(C273+G273+I273)/(B273+G273+I273+J273))</f>
        <v>0.30275229357798167</v>
      </c>
      <c r="AA273" s="27">
        <f>IF(B273=0,0,(C273+D273+2*E273+3*F273)/B273)</f>
        <v>0.37254901960784315</v>
      </c>
      <c r="AB273" s="27">
        <f>Z273+AA273</f>
        <v>0.67530131318582476</v>
      </c>
      <c r="AC273" s="28">
        <f>IF(B273=0,0,(C273-W273)/B273)</f>
        <v>0.25827871442900918</v>
      </c>
      <c r="AD273" s="28">
        <f>IF((B273+G273+I273+J273)=0,0,(C273-W273+G273+I273)/(B273+G273+I273+J273))</f>
        <v>0.3013250355207242</v>
      </c>
      <c r="AE273" s="28">
        <f>IF(B273=0,0,(C273-X273+D273+2*E273+3*F273)/B273)</f>
        <v>0.37061230047766408</v>
      </c>
      <c r="AF273" s="28">
        <f>AD273+AE273</f>
        <v>0.67193733599838823</v>
      </c>
      <c r="AG273" s="29">
        <f>AB273-AF273</f>
        <v>3.3639771874365287E-3</v>
      </c>
    </row>
    <row r="274" spans="1:33">
      <c r="A274" s="32" t="s">
        <v>493</v>
      </c>
      <c r="B274" s="21">
        <v>171</v>
      </c>
      <c r="C274" s="21">
        <v>45</v>
      </c>
      <c r="D274" s="21">
        <v>11</v>
      </c>
      <c r="E274" s="21">
        <v>0</v>
      </c>
      <c r="F274" s="21">
        <v>5</v>
      </c>
      <c r="G274" s="21">
        <v>17</v>
      </c>
      <c r="H274" s="21">
        <v>52</v>
      </c>
      <c r="I274" s="21">
        <v>2</v>
      </c>
      <c r="J274" s="21">
        <v>1</v>
      </c>
      <c r="K274" s="22">
        <f>IF((B274-F274-H274)=0,0,(C274-F274)/(B274-F274-H274))</f>
        <v>0.35087719298245612</v>
      </c>
      <c r="L274" s="23">
        <v>204</v>
      </c>
      <c r="M274" s="23">
        <v>53</v>
      </c>
      <c r="N274" s="23">
        <v>15</v>
      </c>
      <c r="O274" s="23">
        <v>0</v>
      </c>
      <c r="P274" s="23">
        <v>6</v>
      </c>
      <c r="Q274" s="23">
        <v>18</v>
      </c>
      <c r="R274" s="23">
        <v>63</v>
      </c>
      <c r="S274" s="23">
        <v>2</v>
      </c>
      <c r="T274" s="23">
        <v>1</v>
      </c>
      <c r="U274" s="24">
        <f>IF((L274-P274-R274)=0,0,(M274-P274)/(L274-P274-R274))</f>
        <v>0.34814814814814815</v>
      </c>
      <c r="V274" s="25">
        <f>K274-U274</f>
        <v>2.7290448343079698E-3</v>
      </c>
      <c r="W274" s="26">
        <f>(K274-U274)*(B274-F274-H274)</f>
        <v>0.31111111111110856</v>
      </c>
      <c r="X274" s="26">
        <f>W274*IF((M274-P274)=0,1,(M274-P274+N274+2*O274)/(M274-P274))</f>
        <v>0.41040189125295168</v>
      </c>
      <c r="Y274" s="27">
        <f>IF(B274=0,0,C274/B274)</f>
        <v>0.26315789473684209</v>
      </c>
      <c r="Z274" s="27">
        <f>IF((B274+G274+I274+J274)=0,0,(C274+G274+I274)/(B274+G274+I274+J274))</f>
        <v>0.33507853403141363</v>
      </c>
      <c r="AA274" s="27">
        <f>IF(B274=0,0,(C274+D274+2*E274+3*F274)/B274)</f>
        <v>0.41520467836257308</v>
      </c>
      <c r="AB274" s="27">
        <f>Z274+AA274</f>
        <v>0.75028321239398665</v>
      </c>
      <c r="AC274" s="28">
        <f>IF(B274=0,0,(C274-W274)/B274)</f>
        <v>0.26133853151397013</v>
      </c>
      <c r="AD274" s="28">
        <f>IF((B274+G274+I274+J274)=0,0,(C274-W274+G274+I274)/(B274+G274+I274+J274))</f>
        <v>0.33344968004653869</v>
      </c>
      <c r="AE274" s="28">
        <f>IF(B274=0,0,(C274-X274+D274+2*E274+3*F274)/B274)</f>
        <v>0.41280466730261434</v>
      </c>
      <c r="AF274" s="28">
        <f>AD274+AE274</f>
        <v>0.74625434734915297</v>
      </c>
      <c r="AG274" s="29">
        <f>AB274-AF274</f>
        <v>4.0288650448336849E-3</v>
      </c>
    </row>
    <row r="275" spans="1:33">
      <c r="A275" s="32" t="s">
        <v>788</v>
      </c>
      <c r="B275" s="21">
        <v>16</v>
      </c>
      <c r="C275" s="21">
        <v>3</v>
      </c>
      <c r="D275" s="21">
        <v>1</v>
      </c>
      <c r="E275" s="21">
        <v>1</v>
      </c>
      <c r="F275" s="21">
        <v>0</v>
      </c>
      <c r="G275" s="21">
        <v>1</v>
      </c>
      <c r="H275" s="21">
        <v>6</v>
      </c>
      <c r="I275" s="21">
        <v>0</v>
      </c>
      <c r="J275" s="21">
        <v>0</v>
      </c>
      <c r="K275" s="22">
        <f>IF((B275-F275-H275)=0,0,(C275-F275)/(B275-F275-H275))</f>
        <v>0.3</v>
      </c>
      <c r="L275" s="23">
        <v>276</v>
      </c>
      <c r="M275" s="23">
        <v>56</v>
      </c>
      <c r="N275" s="23">
        <v>12</v>
      </c>
      <c r="O275" s="23">
        <v>1</v>
      </c>
      <c r="P275" s="23">
        <v>15</v>
      </c>
      <c r="Q275" s="23">
        <v>17</v>
      </c>
      <c r="R275" s="23">
        <v>109</v>
      </c>
      <c r="S275" s="23">
        <v>4</v>
      </c>
      <c r="T275" s="23">
        <v>2</v>
      </c>
      <c r="U275" s="24">
        <f>IF((L275-P275-R275)=0,0,(M275-P275)/(L275-P275-R275))</f>
        <v>0.26973684210526316</v>
      </c>
      <c r="V275" s="25">
        <f>K275-U275</f>
        <v>3.0263157894736825E-2</v>
      </c>
      <c r="W275" s="26">
        <f>(K275-U275)*(B275-F275-H275)</f>
        <v>0.30263157894736825</v>
      </c>
      <c r="X275" s="26">
        <f>W275*IF((M275-P275)=0,1,(M275-P275+N275+2*O275)/(M275-P275))</f>
        <v>0.4059691912708599</v>
      </c>
      <c r="Y275" s="27">
        <f>IF(B275=0,0,C275/B275)</f>
        <v>0.1875</v>
      </c>
      <c r="Z275" s="27">
        <f>IF((B275+G275+I275+J275)=0,0,(C275+G275+I275)/(B275+G275+I275+J275))</f>
        <v>0.23529411764705882</v>
      </c>
      <c r="AA275" s="27">
        <f>IF(B275=0,0,(C275+D275+2*E275+3*F275)/B275)</f>
        <v>0.375</v>
      </c>
      <c r="AB275" s="27">
        <f>Z275+AA275</f>
        <v>0.61029411764705888</v>
      </c>
      <c r="AC275" s="28">
        <f>IF(B275=0,0,(C275-W275)/B275)</f>
        <v>0.16858552631578949</v>
      </c>
      <c r="AD275" s="28">
        <f>IF((B275+G275+I275+J275)=0,0,(C275-W275+G275+I275)/(B275+G275+I275+J275))</f>
        <v>0.21749226006191952</v>
      </c>
      <c r="AE275" s="28">
        <f>IF(B275=0,0,(C275-X275+D275+2*E275+3*F275)/B275)</f>
        <v>0.34962692554557129</v>
      </c>
      <c r="AF275" s="28">
        <f>AD275+AE275</f>
        <v>0.56711918560749086</v>
      </c>
      <c r="AG275" s="29">
        <f>AB275-AF275</f>
        <v>4.3174932039568015E-2</v>
      </c>
    </row>
    <row r="276" spans="1:33">
      <c r="A276" s="32" t="s">
        <v>186</v>
      </c>
      <c r="B276" s="21">
        <v>28</v>
      </c>
      <c r="C276" s="21">
        <v>5</v>
      </c>
      <c r="D276" s="21">
        <v>0</v>
      </c>
      <c r="E276" s="21">
        <v>0</v>
      </c>
      <c r="F276" s="21">
        <v>0</v>
      </c>
      <c r="G276" s="21">
        <v>0</v>
      </c>
      <c r="H276" s="21">
        <v>10</v>
      </c>
      <c r="I276" s="21">
        <v>0</v>
      </c>
      <c r="J276" s="21">
        <v>0</v>
      </c>
      <c r="K276" s="22">
        <f>IF((B276-F276-H276)=0,0,(C276-F276)/(B276-F276-H276))</f>
        <v>0.27777777777777779</v>
      </c>
      <c r="L276" s="23">
        <v>201</v>
      </c>
      <c r="M276" s="23">
        <v>28</v>
      </c>
      <c r="N276" s="23">
        <v>6</v>
      </c>
      <c r="O276" s="23">
        <v>0</v>
      </c>
      <c r="P276" s="23">
        <v>0</v>
      </c>
      <c r="Q276" s="23">
        <v>2</v>
      </c>
      <c r="R276" s="23">
        <v>94</v>
      </c>
      <c r="S276" s="23">
        <v>0</v>
      </c>
      <c r="T276" s="23">
        <v>0</v>
      </c>
      <c r="U276" s="24">
        <f>IF((L276-P276-R276)=0,0,(M276-P276)/(L276-P276-R276))</f>
        <v>0.26168224299065418</v>
      </c>
      <c r="V276" s="25">
        <f>K276-U276</f>
        <v>1.6095534787123611E-2</v>
      </c>
      <c r="W276" s="26">
        <f>(K276-U276)*(B276-F276-H276)</f>
        <v>0.289719626168225</v>
      </c>
      <c r="X276" s="26">
        <f>W276*IF((M276-P276)=0,1,(M276-P276+N276+2*O276)/(M276-P276))</f>
        <v>0.3518024032042732</v>
      </c>
      <c r="Y276" s="27">
        <f>IF(B276=0,0,C276/B276)</f>
        <v>0.17857142857142858</v>
      </c>
      <c r="Z276" s="27">
        <f>IF((B276+G276+I276+J276)=0,0,(C276+G276+I276)/(B276+G276+I276+J276))</f>
        <v>0.17857142857142858</v>
      </c>
      <c r="AA276" s="27">
        <f>IF(B276=0,0,(C276+D276+2*E276+3*F276)/B276)</f>
        <v>0.17857142857142858</v>
      </c>
      <c r="AB276" s="27">
        <f>Z276+AA276</f>
        <v>0.35714285714285715</v>
      </c>
      <c r="AC276" s="28">
        <f>IF(B276=0,0,(C276-W276)/B276)</f>
        <v>0.16822429906542055</v>
      </c>
      <c r="AD276" s="28">
        <f>IF((B276+G276+I276+J276)=0,0,(C276-W276+G276+I276)/(B276+G276+I276+J276))</f>
        <v>0.16822429906542055</v>
      </c>
      <c r="AE276" s="28">
        <f>IF(B276=0,0,(C276-X276+D276+2*E276+3*F276)/B276)</f>
        <v>0.16600705702841884</v>
      </c>
      <c r="AF276" s="28">
        <f>AD276+AE276</f>
        <v>0.33423135609383936</v>
      </c>
      <c r="AG276" s="29">
        <f>AB276-AF276</f>
        <v>2.2911501049017791E-2</v>
      </c>
    </row>
    <row r="277" spans="1:33">
      <c r="A277" s="32" t="s">
        <v>169</v>
      </c>
      <c r="B277" s="21">
        <v>99</v>
      </c>
      <c r="C277" s="21">
        <v>22</v>
      </c>
      <c r="D277" s="21">
        <v>5</v>
      </c>
      <c r="E277" s="21">
        <v>0</v>
      </c>
      <c r="F277" s="21">
        <v>2</v>
      </c>
      <c r="G277" s="21">
        <v>11</v>
      </c>
      <c r="H277" s="21">
        <v>24</v>
      </c>
      <c r="I277" s="21">
        <v>0</v>
      </c>
      <c r="J277" s="21">
        <v>1</v>
      </c>
      <c r="K277" s="22">
        <f>IF((B277-F277-H277)=0,0,(C277-F277)/(B277-F277-H277))</f>
        <v>0.27397260273972601</v>
      </c>
      <c r="L277" s="23">
        <v>674</v>
      </c>
      <c r="M277" s="23">
        <v>152</v>
      </c>
      <c r="N277" s="23">
        <v>24</v>
      </c>
      <c r="O277" s="23">
        <v>3</v>
      </c>
      <c r="P277" s="23">
        <v>15</v>
      </c>
      <c r="Q277" s="23">
        <v>61</v>
      </c>
      <c r="R277" s="23">
        <v>152</v>
      </c>
      <c r="S277" s="23">
        <v>7</v>
      </c>
      <c r="T277" s="23">
        <v>8</v>
      </c>
      <c r="U277" s="24">
        <f>IF((L277-P277-R277)=0,0,(M277-P277)/(L277-P277-R277))</f>
        <v>0.27021696252465482</v>
      </c>
      <c r="V277" s="25">
        <f>K277-U277</f>
        <v>3.7556402150711876E-3</v>
      </c>
      <c r="W277" s="26">
        <f>(K277-U277)*(B277-F277-H277)</f>
        <v>0.2741617357001967</v>
      </c>
      <c r="X277" s="26">
        <f>W277*IF((M277-P277)=0,1,(M277-P277+N277+2*O277)/(M277-P277))</f>
        <v>0.33419715227688207</v>
      </c>
      <c r="Y277" s="27">
        <f>IF(B277=0,0,C277/B277)</f>
        <v>0.22222222222222221</v>
      </c>
      <c r="Z277" s="27">
        <f>IF((B277+G277+I277+J277)=0,0,(C277+G277+I277)/(B277+G277+I277+J277))</f>
        <v>0.29729729729729731</v>
      </c>
      <c r="AA277" s="27">
        <f>IF(B277=0,0,(C277+D277+2*E277+3*F277)/B277)</f>
        <v>0.33333333333333331</v>
      </c>
      <c r="AB277" s="27">
        <f>Z277+AA277</f>
        <v>0.63063063063063063</v>
      </c>
      <c r="AC277" s="28">
        <f>IF(B277=0,0,(C277-W277)/B277)</f>
        <v>0.21945291176060408</v>
      </c>
      <c r="AD277" s="28">
        <f>IF((B277+G277+I277+J277)=0,0,(C277-W277+G277+I277)/(B277+G277+I277+J277))</f>
        <v>0.29482737175044865</v>
      </c>
      <c r="AE277" s="28">
        <f>IF(B277=0,0,(C277-X277+D277+2*E277+3*F277)/B277)</f>
        <v>0.32995760452245571</v>
      </c>
      <c r="AF277" s="28">
        <f>AD277+AE277</f>
        <v>0.6247849762729043</v>
      </c>
      <c r="AG277" s="29">
        <f>AB277-AF277</f>
        <v>5.8456543577263265E-3</v>
      </c>
    </row>
    <row r="278" spans="1:33">
      <c r="A278" s="32" t="s">
        <v>229</v>
      </c>
      <c r="B278" s="21">
        <v>67</v>
      </c>
      <c r="C278" s="21">
        <v>8</v>
      </c>
      <c r="D278" s="21">
        <v>0</v>
      </c>
      <c r="E278" s="21">
        <v>0</v>
      </c>
      <c r="F278" s="21">
        <v>0</v>
      </c>
      <c r="G278" s="21">
        <v>1</v>
      </c>
      <c r="H278" s="21">
        <v>24</v>
      </c>
      <c r="I278" s="21">
        <v>0</v>
      </c>
      <c r="J278" s="21">
        <v>0</v>
      </c>
      <c r="K278" s="22">
        <f>IF((B278-F278-H278)=0,0,(C278-F278)/(B278-F278-H278))</f>
        <v>0.18604651162790697</v>
      </c>
      <c r="L278" s="23">
        <v>77</v>
      </c>
      <c r="M278" s="23">
        <v>9</v>
      </c>
      <c r="N278" s="23">
        <v>0</v>
      </c>
      <c r="O278" s="23">
        <v>0</v>
      </c>
      <c r="P278" s="23">
        <v>0</v>
      </c>
      <c r="Q278" s="23">
        <v>1</v>
      </c>
      <c r="R278" s="23">
        <v>27</v>
      </c>
      <c r="S278" s="23">
        <v>0</v>
      </c>
      <c r="T278" s="23">
        <v>0</v>
      </c>
      <c r="U278" s="24">
        <f>IF((L278-P278-R278)=0,0,(M278-P278)/(L278-P278-R278))</f>
        <v>0.18</v>
      </c>
      <c r="V278" s="25">
        <f>K278-U278</f>
        <v>6.0465116279069808E-3</v>
      </c>
      <c r="W278" s="26">
        <f>(K278-U278)*(B278-F278-H278)</f>
        <v>0.26000000000000018</v>
      </c>
      <c r="X278" s="26">
        <f>W278*IF((M278-P278)=0,1,(M278-P278+N278+2*O278)/(M278-P278))</f>
        <v>0.26000000000000018</v>
      </c>
      <c r="Y278" s="27">
        <f>IF(B278=0,0,C278/B278)</f>
        <v>0.11940298507462686</v>
      </c>
      <c r="Z278" s="27">
        <f>IF((B278+G278+I278+J278)=0,0,(C278+G278+I278)/(B278+G278+I278+J278))</f>
        <v>0.13235294117647059</v>
      </c>
      <c r="AA278" s="27">
        <f>IF(B278=0,0,(C278+D278+2*E278+3*F278)/B278)</f>
        <v>0.11940298507462686</v>
      </c>
      <c r="AB278" s="27">
        <f>Z278+AA278</f>
        <v>0.25175592625109744</v>
      </c>
      <c r="AC278" s="28">
        <f>IF(B278=0,0,(C278-W278)/B278)</f>
        <v>0.1155223880597015</v>
      </c>
      <c r="AD278" s="28">
        <f>IF((B278+G278+I278+J278)=0,0,(C278-W278+G278+I278)/(B278+G278+I278+J278))</f>
        <v>0.12852941176470589</v>
      </c>
      <c r="AE278" s="28">
        <f>IF(B278=0,0,(C278-X278+D278+2*E278+3*F278)/B278)</f>
        <v>0.1155223880597015</v>
      </c>
      <c r="AF278" s="28">
        <f>AD278+AE278</f>
        <v>0.24405179982440739</v>
      </c>
      <c r="AG278" s="29">
        <f>AB278-AF278</f>
        <v>7.70412642669005E-3</v>
      </c>
    </row>
    <row r="279" spans="1:33">
      <c r="A279" s="32" t="s">
        <v>590</v>
      </c>
      <c r="B279" s="21">
        <v>25</v>
      </c>
      <c r="C279" s="21">
        <v>5</v>
      </c>
      <c r="D279" s="21">
        <v>2</v>
      </c>
      <c r="E279" s="21">
        <v>0</v>
      </c>
      <c r="F279" s="21">
        <v>1</v>
      </c>
      <c r="G279" s="21">
        <v>1</v>
      </c>
      <c r="H279" s="21">
        <v>9</v>
      </c>
      <c r="I279" s="21">
        <v>0</v>
      </c>
      <c r="J279" s="21">
        <v>0</v>
      </c>
      <c r="K279" s="22">
        <f>IF((B279-F279-H279)=0,0,(C279-F279)/(B279-F279-H279))</f>
        <v>0.26666666666666666</v>
      </c>
      <c r="L279" s="23">
        <v>28</v>
      </c>
      <c r="M279" s="23">
        <v>5</v>
      </c>
      <c r="N279" s="23">
        <v>2</v>
      </c>
      <c r="O279" s="23">
        <v>0</v>
      </c>
      <c r="P279" s="23">
        <v>1</v>
      </c>
      <c r="Q279" s="23">
        <v>1</v>
      </c>
      <c r="R279" s="23">
        <v>11</v>
      </c>
      <c r="S279" s="23">
        <v>0</v>
      </c>
      <c r="T279" s="23">
        <v>0</v>
      </c>
      <c r="U279" s="24">
        <f>IF((L279-P279-R279)=0,0,(M279-P279)/(L279-P279-R279))</f>
        <v>0.25</v>
      </c>
      <c r="V279" s="25">
        <f>K279-U279</f>
        <v>1.6666666666666663E-2</v>
      </c>
      <c r="W279" s="26">
        <f>(K279-U279)*(B279-F279-H279)</f>
        <v>0.24999999999999994</v>
      </c>
      <c r="X279" s="26">
        <f>W279*IF((M279-P279)=0,1,(M279-P279+N279+2*O279)/(M279-P279))</f>
        <v>0.37499999999999989</v>
      </c>
      <c r="Y279" s="27">
        <f>IF(B279=0,0,C279/B279)</f>
        <v>0.2</v>
      </c>
      <c r="Z279" s="27">
        <f>IF((B279+G279+I279+J279)=0,0,(C279+G279+I279)/(B279+G279+I279+J279))</f>
        <v>0.23076923076923078</v>
      </c>
      <c r="AA279" s="27">
        <f>IF(B279=0,0,(C279+D279+2*E279+3*F279)/B279)</f>
        <v>0.4</v>
      </c>
      <c r="AB279" s="27">
        <f>Z279+AA279</f>
        <v>0.63076923076923075</v>
      </c>
      <c r="AC279" s="28">
        <f>IF(B279=0,0,(C279-W279)/B279)</f>
        <v>0.19</v>
      </c>
      <c r="AD279" s="28">
        <f>IF((B279+G279+I279+J279)=0,0,(C279-W279+G279+I279)/(B279+G279+I279+J279))</f>
        <v>0.22115384615384615</v>
      </c>
      <c r="AE279" s="28">
        <f>IF(B279=0,0,(C279-X279+D279+2*E279+3*F279)/B279)</f>
        <v>0.38500000000000001</v>
      </c>
      <c r="AF279" s="28">
        <f>AD279+AE279</f>
        <v>0.60615384615384615</v>
      </c>
      <c r="AG279" s="29">
        <f>AB279-AF279</f>
        <v>2.4615384615384595E-2</v>
      </c>
    </row>
    <row r="280" spans="1:33">
      <c r="A280" s="32" t="s">
        <v>832</v>
      </c>
      <c r="B280" s="21">
        <v>10</v>
      </c>
      <c r="C280" s="21">
        <v>2</v>
      </c>
      <c r="D280" s="21">
        <v>1</v>
      </c>
      <c r="E280" s="21">
        <v>0</v>
      </c>
      <c r="F280" s="21">
        <v>0</v>
      </c>
      <c r="G280" s="21">
        <v>0</v>
      </c>
      <c r="H280" s="21">
        <v>3</v>
      </c>
      <c r="I280" s="21">
        <v>0</v>
      </c>
      <c r="J280" s="21">
        <v>0</v>
      </c>
      <c r="K280" s="22">
        <f>IF((B280-F280-H280)=0,0,(C280-F280)/(B280-F280-H280))</f>
        <v>0.2857142857142857</v>
      </c>
      <c r="L280" s="23">
        <v>13</v>
      </c>
      <c r="M280" s="23">
        <v>3</v>
      </c>
      <c r="N280" s="23">
        <v>1</v>
      </c>
      <c r="O280" s="23">
        <v>0</v>
      </c>
      <c r="P280" s="23">
        <v>1</v>
      </c>
      <c r="Q280" s="23">
        <v>0</v>
      </c>
      <c r="R280" s="23">
        <v>4</v>
      </c>
      <c r="S280" s="23">
        <v>0</v>
      </c>
      <c r="T280" s="23">
        <v>0</v>
      </c>
      <c r="U280" s="24">
        <f>IF((L280-P280-R280)=0,0,(M280-P280)/(L280-P280-R280))</f>
        <v>0.25</v>
      </c>
      <c r="V280" s="25">
        <f>K280-U280</f>
        <v>3.5714285714285698E-2</v>
      </c>
      <c r="W280" s="26">
        <f>(K280-U280)*(B280-F280-H280)</f>
        <v>0.24999999999999989</v>
      </c>
      <c r="X280" s="26">
        <f>W280*IF((M280-P280)=0,1,(M280-P280+N280+2*O280)/(M280-P280))</f>
        <v>0.37499999999999983</v>
      </c>
      <c r="Y280" s="27">
        <f>IF(B280=0,0,C280/B280)</f>
        <v>0.2</v>
      </c>
      <c r="Z280" s="27">
        <f>IF((B280+G280+I280+J280)=0,0,(C280+G280+I280)/(B280+G280+I280+J280))</f>
        <v>0.2</v>
      </c>
      <c r="AA280" s="27">
        <f>IF(B280=0,0,(C280+D280+2*E280+3*F280)/B280)</f>
        <v>0.3</v>
      </c>
      <c r="AB280" s="27">
        <f>Z280+AA280</f>
        <v>0.5</v>
      </c>
      <c r="AC280" s="28">
        <f>IF(B280=0,0,(C280-W280)/B280)</f>
        <v>0.17499999999999999</v>
      </c>
      <c r="AD280" s="28">
        <f>IF((B280+G280+I280+J280)=0,0,(C280-W280+G280+I280)/(B280+G280+I280+J280))</f>
        <v>0.17499999999999999</v>
      </c>
      <c r="AE280" s="28">
        <f>IF(B280=0,0,(C280-X280+D280+2*E280+3*F280)/B280)</f>
        <v>0.26250000000000001</v>
      </c>
      <c r="AF280" s="28">
        <f>AD280+AE280</f>
        <v>0.4375</v>
      </c>
      <c r="AG280" s="29">
        <f>AB280-AF280</f>
        <v>6.25E-2</v>
      </c>
    </row>
    <row r="281" spans="1:33">
      <c r="A281" s="32" t="s">
        <v>244</v>
      </c>
      <c r="B281" s="21">
        <v>3</v>
      </c>
      <c r="C281" s="21">
        <v>1</v>
      </c>
      <c r="D281" s="21">
        <v>0</v>
      </c>
      <c r="E281" s="21">
        <v>0</v>
      </c>
      <c r="F281" s="21">
        <v>0</v>
      </c>
      <c r="G281" s="21">
        <v>0</v>
      </c>
      <c r="H281" s="21">
        <v>1</v>
      </c>
      <c r="I281" s="21">
        <v>0</v>
      </c>
      <c r="J281" s="21">
        <v>0</v>
      </c>
      <c r="K281" s="22">
        <f>IF((B281-F281-H281)=0,0,(C281-F281)/(B281-F281-H281))</f>
        <v>0.5</v>
      </c>
      <c r="L281" s="23">
        <v>49</v>
      </c>
      <c r="M281" s="23">
        <v>11</v>
      </c>
      <c r="N281" s="23">
        <v>3</v>
      </c>
      <c r="O281" s="23">
        <v>0</v>
      </c>
      <c r="P281" s="23">
        <v>0</v>
      </c>
      <c r="Q281" s="23">
        <v>0</v>
      </c>
      <c r="R281" s="23">
        <v>20</v>
      </c>
      <c r="S281" s="23">
        <v>0</v>
      </c>
      <c r="T281" s="23">
        <v>0</v>
      </c>
      <c r="U281" s="24">
        <f>IF((L281-P281-R281)=0,0,(M281-P281)/(L281-P281-R281))</f>
        <v>0.37931034482758619</v>
      </c>
      <c r="V281" s="25">
        <f>K281-U281</f>
        <v>0.12068965517241381</v>
      </c>
      <c r="W281" s="26">
        <f>(K281-U281)*(B281-F281-H281)</f>
        <v>0.24137931034482762</v>
      </c>
      <c r="X281" s="26">
        <f>W281*IF((M281-P281)=0,1,(M281-P281+N281+2*O281)/(M281-P281))</f>
        <v>0.30721003134796243</v>
      </c>
      <c r="Y281" s="27">
        <f>IF(B281=0,0,C281/B281)</f>
        <v>0.33333333333333331</v>
      </c>
      <c r="Z281" s="27">
        <f>IF((B281+G281+I281+J281)=0,0,(C281+G281+I281)/(B281+G281+I281+J281))</f>
        <v>0.33333333333333331</v>
      </c>
      <c r="AA281" s="27">
        <f>IF(B281=0,0,(C281+D281+2*E281+3*F281)/B281)</f>
        <v>0.33333333333333331</v>
      </c>
      <c r="AB281" s="27">
        <f>Z281+AA281</f>
        <v>0.66666666666666663</v>
      </c>
      <c r="AC281" s="28">
        <f>IF(B281=0,0,(C281-W281)/B281)</f>
        <v>0.25287356321839077</v>
      </c>
      <c r="AD281" s="28">
        <f>IF((B281+G281+I281+J281)=0,0,(C281-W281+G281+I281)/(B281+G281+I281+J281))</f>
        <v>0.25287356321839077</v>
      </c>
      <c r="AE281" s="28">
        <f>IF(B281=0,0,(C281-X281+D281+2*E281+3*F281)/B281)</f>
        <v>0.2309299895506792</v>
      </c>
      <c r="AF281" s="28">
        <f>AD281+AE281</f>
        <v>0.48380355276906994</v>
      </c>
      <c r="AG281" s="29">
        <f>AB281-AF281</f>
        <v>0.18286311389759669</v>
      </c>
    </row>
    <row r="282" spans="1:33">
      <c r="A282" s="32" t="s">
        <v>845</v>
      </c>
      <c r="B282" s="21">
        <v>19</v>
      </c>
      <c r="C282" s="21">
        <v>4</v>
      </c>
      <c r="D282" s="21">
        <v>1</v>
      </c>
      <c r="E282" s="21">
        <v>0</v>
      </c>
      <c r="F282" s="21">
        <v>0</v>
      </c>
      <c r="G282" s="21">
        <v>4</v>
      </c>
      <c r="H282" s="21">
        <v>6</v>
      </c>
      <c r="I282" s="21">
        <v>0</v>
      </c>
      <c r="J282" s="21">
        <v>0</v>
      </c>
      <c r="K282" s="22">
        <f>IF((B282-F282-H282)=0,0,(C282-F282)/(B282-F282-H282))</f>
        <v>0.30769230769230771</v>
      </c>
      <c r="L282" s="23">
        <v>1949</v>
      </c>
      <c r="M282" s="23">
        <v>493</v>
      </c>
      <c r="N282" s="23">
        <v>116</v>
      </c>
      <c r="O282" s="23">
        <v>6</v>
      </c>
      <c r="P282" s="23">
        <v>100</v>
      </c>
      <c r="Q282" s="23">
        <v>170</v>
      </c>
      <c r="R282" s="23">
        <v>492</v>
      </c>
      <c r="S282" s="23">
        <v>7</v>
      </c>
      <c r="T282" s="23">
        <v>13</v>
      </c>
      <c r="U282" s="24">
        <f>IF((L282-P282-R282)=0,0,(M282-P282)/(L282-P282-R282))</f>
        <v>0.28960943257184968</v>
      </c>
      <c r="V282" s="25">
        <f>K282-U282</f>
        <v>1.8082875120458031E-2</v>
      </c>
      <c r="W282" s="26">
        <f>(K282-U282)*(B282-F282-H282)</f>
        <v>0.2350773765659544</v>
      </c>
      <c r="X282" s="26">
        <f>W282*IF((M282-P282)=0,1,(M282-P282+N282+2*O282)/(M282-P282))</f>
        <v>0.31164201829735938</v>
      </c>
      <c r="Y282" s="27">
        <f>IF(B282=0,0,C282/B282)</f>
        <v>0.21052631578947367</v>
      </c>
      <c r="Z282" s="27">
        <f>IF((B282+G282+I282+J282)=0,0,(C282+G282+I282)/(B282+G282+I282+J282))</f>
        <v>0.34782608695652173</v>
      </c>
      <c r="AA282" s="27">
        <f>IF(B282=0,0,(C282+D282+2*E282+3*F282)/B282)</f>
        <v>0.26315789473684209</v>
      </c>
      <c r="AB282" s="27">
        <f>Z282+AA282</f>
        <v>0.61098398169336376</v>
      </c>
      <c r="AC282" s="28">
        <f>IF(B282=0,0,(C282-W282)/B282)</f>
        <v>0.1981538222860024</v>
      </c>
      <c r="AD282" s="28">
        <f>IF((B282+G282+I282+J282)=0,0,(C282-W282+G282+I282)/(B282+G282+I282+J282))</f>
        <v>0.33760533145365418</v>
      </c>
      <c r="AE282" s="28">
        <f>IF(B282=0,0,(C282-X282+D282+2*E282+3*F282)/B282)</f>
        <v>0.24675568324750741</v>
      </c>
      <c r="AF282" s="28">
        <f>AD282+AE282</f>
        <v>0.58436101470116153</v>
      </c>
      <c r="AG282" s="29">
        <f>AB282-AF282</f>
        <v>2.6622966992202235E-2</v>
      </c>
    </row>
    <row r="283" spans="1:33">
      <c r="A283" s="32" t="s">
        <v>133</v>
      </c>
      <c r="B283" s="21">
        <v>53</v>
      </c>
      <c r="C283" s="21">
        <v>5</v>
      </c>
      <c r="D283" s="21">
        <v>0</v>
      </c>
      <c r="E283" s="21">
        <v>0</v>
      </c>
      <c r="F283" s="21">
        <v>0</v>
      </c>
      <c r="G283" s="21">
        <v>2</v>
      </c>
      <c r="H283" s="21">
        <v>34</v>
      </c>
      <c r="I283" s="21">
        <v>0</v>
      </c>
      <c r="J283" s="21">
        <v>0</v>
      </c>
      <c r="K283" s="22">
        <f>IF((B283-F283-H283)=0,0,(C283-F283)/(B283-F283-H283))</f>
        <v>0.26315789473684209</v>
      </c>
      <c r="L283" s="23">
        <v>271</v>
      </c>
      <c r="M283" s="23">
        <v>34</v>
      </c>
      <c r="N283" s="23">
        <v>5</v>
      </c>
      <c r="O283" s="23">
        <v>0</v>
      </c>
      <c r="P283" s="23">
        <v>3</v>
      </c>
      <c r="Q283" s="23">
        <v>13</v>
      </c>
      <c r="R283" s="23">
        <v>145</v>
      </c>
      <c r="S283" s="23">
        <v>0</v>
      </c>
      <c r="T283" s="23">
        <v>0</v>
      </c>
      <c r="U283" s="24">
        <f>IF((L283-P283-R283)=0,0,(M283-P283)/(L283-P283-R283))</f>
        <v>0.25203252032520324</v>
      </c>
      <c r="V283" s="25">
        <f>K283-U283</f>
        <v>1.1125374411638855E-2</v>
      </c>
      <c r="W283" s="26">
        <f>(K283-U283)*(B283-F283-H283)</f>
        <v>0.21138211382113825</v>
      </c>
      <c r="X283" s="26">
        <f>W283*IF((M283-P283)=0,1,(M283-P283+N283+2*O283)/(M283-P283))</f>
        <v>0.24547600314712831</v>
      </c>
      <c r="Y283" s="27">
        <f>IF(B283=0,0,C283/B283)</f>
        <v>9.4339622641509441E-2</v>
      </c>
      <c r="Z283" s="27">
        <f>IF((B283+G283+I283+J283)=0,0,(C283+G283+I283)/(B283+G283+I283+J283))</f>
        <v>0.12727272727272726</v>
      </c>
      <c r="AA283" s="27">
        <f>IF(B283=0,0,(C283+D283+2*E283+3*F283)/B283)</f>
        <v>9.4339622641509441E-2</v>
      </c>
      <c r="AB283" s="27">
        <f>Z283+AA283</f>
        <v>0.2216123499142367</v>
      </c>
      <c r="AC283" s="28">
        <f>IF(B283=0,0,(C283-W283)/B283)</f>
        <v>9.0351280871299289E-2</v>
      </c>
      <c r="AD283" s="28">
        <f>IF((B283+G283+I283+J283)=0,0,(C283-W283+G283+I283)/(B283+G283+I283+J283))</f>
        <v>0.12342941611234295</v>
      </c>
      <c r="AE283" s="28">
        <f>IF(B283=0,0,(C283-X283+D283+2*E283+3*F283)/B283)</f>
        <v>8.9707999940620231E-2</v>
      </c>
      <c r="AF283" s="28">
        <f>AD283+AE283</f>
        <v>0.21313741605296319</v>
      </c>
      <c r="AG283" s="29">
        <f>AB283-AF283</f>
        <v>8.4749338612735148E-3</v>
      </c>
    </row>
    <row r="284" spans="1:33">
      <c r="A284" s="32" t="s">
        <v>373</v>
      </c>
      <c r="B284" s="21">
        <v>287</v>
      </c>
      <c r="C284" s="21">
        <v>70</v>
      </c>
      <c r="D284" s="21">
        <v>16</v>
      </c>
      <c r="E284" s="21">
        <v>0</v>
      </c>
      <c r="F284" s="21">
        <v>4</v>
      </c>
      <c r="G284" s="21">
        <v>27</v>
      </c>
      <c r="H284" s="21">
        <v>63</v>
      </c>
      <c r="I284" s="21">
        <v>2</v>
      </c>
      <c r="J284" s="21">
        <v>1</v>
      </c>
      <c r="K284" s="22">
        <f>IF((B284-F284-H284)=0,0,(C284-F284)/(B284-F284-H284))</f>
        <v>0.3</v>
      </c>
      <c r="L284" s="23">
        <v>1463</v>
      </c>
      <c r="M284" s="23">
        <v>342</v>
      </c>
      <c r="N284" s="23">
        <v>85</v>
      </c>
      <c r="O284" s="23">
        <v>4</v>
      </c>
      <c r="P284" s="23">
        <v>28</v>
      </c>
      <c r="Q284" s="23">
        <v>172</v>
      </c>
      <c r="R284" s="23">
        <v>385</v>
      </c>
      <c r="S284" s="23">
        <v>9</v>
      </c>
      <c r="T284" s="23">
        <v>11</v>
      </c>
      <c r="U284" s="24">
        <f>IF((L284-P284-R284)=0,0,(M284-P284)/(L284-P284-R284))</f>
        <v>0.29904761904761906</v>
      </c>
      <c r="V284" s="25">
        <f>K284-U284</f>
        <v>9.5238095238092679E-4</v>
      </c>
      <c r="W284" s="26">
        <f>(K284-U284)*(B284-F284-H284)</f>
        <v>0.20952380952380389</v>
      </c>
      <c r="X284" s="26">
        <f>W284*IF((M284-P284)=0,1,(M284-P284+N284+2*O284)/(M284-P284))</f>
        <v>0.27158022444645918</v>
      </c>
      <c r="Y284" s="27">
        <f>IF(B284=0,0,C284/B284)</f>
        <v>0.24390243902439024</v>
      </c>
      <c r="Z284" s="27">
        <f>IF((B284+G284+I284+J284)=0,0,(C284+G284+I284)/(B284+G284+I284+J284))</f>
        <v>0.31230283911671924</v>
      </c>
      <c r="AA284" s="27">
        <f>IF(B284=0,0,(C284+D284+2*E284+3*F284)/B284)</f>
        <v>0.34146341463414637</v>
      </c>
      <c r="AB284" s="27">
        <f>Z284+AA284</f>
        <v>0.65376625375086561</v>
      </c>
      <c r="AC284" s="28">
        <f>IF(B284=0,0,(C284-W284)/B284)</f>
        <v>0.24317239090758258</v>
      </c>
      <c r="AD284" s="28">
        <f>IF((B284+G284+I284+J284)=0,0,(C284-W284+G284+I284)/(B284+G284+I284+J284))</f>
        <v>0.31164188072705423</v>
      </c>
      <c r="AE284" s="28">
        <f>IF(B284=0,0,(C284-X284+D284+2*E284+3*F284)/B284)</f>
        <v>0.34051714207509948</v>
      </c>
      <c r="AF284" s="28">
        <f>AD284+AE284</f>
        <v>0.65215902280215365</v>
      </c>
      <c r="AG284" s="29">
        <f>AB284-AF284</f>
        <v>1.6072309487119574E-3</v>
      </c>
    </row>
    <row r="285" spans="1:33">
      <c r="A285" s="32" t="s">
        <v>443</v>
      </c>
      <c r="B285" s="21">
        <v>561</v>
      </c>
      <c r="C285" s="21">
        <v>147</v>
      </c>
      <c r="D285" s="21">
        <v>33</v>
      </c>
      <c r="E285" s="21">
        <v>2</v>
      </c>
      <c r="F285" s="21">
        <v>32</v>
      </c>
      <c r="G285" s="21">
        <v>44</v>
      </c>
      <c r="H285" s="21">
        <v>153</v>
      </c>
      <c r="I285" s="21">
        <v>7</v>
      </c>
      <c r="J285" s="21">
        <v>3</v>
      </c>
      <c r="K285" s="22">
        <f>IF((B285-F285-H285)=0,0,(C285-F285)/(B285-F285-H285))</f>
        <v>0.30585106382978722</v>
      </c>
      <c r="L285" s="23">
        <v>6943</v>
      </c>
      <c r="M285" s="23">
        <v>1897</v>
      </c>
      <c r="N285" s="23">
        <v>434</v>
      </c>
      <c r="O285" s="23">
        <v>30</v>
      </c>
      <c r="P285" s="23">
        <v>372</v>
      </c>
      <c r="Q285" s="23">
        <v>454</v>
      </c>
      <c r="R285" s="23">
        <v>1576</v>
      </c>
      <c r="S285" s="23">
        <v>79</v>
      </c>
      <c r="T285" s="23">
        <v>46</v>
      </c>
      <c r="U285" s="24">
        <f>IF((L285-P285-R285)=0,0,(M285-P285)/(L285-P285-R285))</f>
        <v>0.30530530530530531</v>
      </c>
      <c r="V285" s="25">
        <f>K285-U285</f>
        <v>5.4575852448190965E-4</v>
      </c>
      <c r="W285" s="26">
        <f>(K285-U285)*(B285-F285-H285)</f>
        <v>0.20520520520519803</v>
      </c>
      <c r="X285" s="26">
        <f>W285*IF((M285-P285)=0,1,(M285-P285+N285+2*O285)/(M285-P285))</f>
        <v>0.27167823561265236</v>
      </c>
      <c r="Y285" s="27">
        <f>IF(B285=0,0,C285/B285)</f>
        <v>0.26203208556149732</v>
      </c>
      <c r="Z285" s="27">
        <f>IF((B285+G285+I285+J285)=0,0,(C285+G285+I285)/(B285+G285+I285+J285))</f>
        <v>0.32195121951219513</v>
      </c>
      <c r="AA285" s="27">
        <f>IF(B285=0,0,(C285+D285+2*E285+3*F285)/B285)</f>
        <v>0.49910873440285203</v>
      </c>
      <c r="AB285" s="27">
        <f>Z285+AA285</f>
        <v>0.82105995391504716</v>
      </c>
      <c r="AC285" s="28">
        <f>IF(B285=0,0,(C285-W285)/B285)</f>
        <v>0.26166630088198717</v>
      </c>
      <c r="AD285" s="28">
        <f>IF((B285+G285+I285+J285)=0,0,(C285-W285+G285+I285)/(B285+G285+I285+J285))</f>
        <v>0.32161755251186147</v>
      </c>
      <c r="AE285" s="28">
        <f>IF(B285=0,0,(C285-X285+D285+2*E285+3*F285)/B285)</f>
        <v>0.49862445947306128</v>
      </c>
      <c r="AF285" s="28">
        <f>AD285+AE285</f>
        <v>0.82024201198492275</v>
      </c>
      <c r="AG285" s="29">
        <f>AB285-AF285</f>
        <v>8.1794193012441063E-4</v>
      </c>
    </row>
    <row r="286" spans="1:33">
      <c r="A286" s="32" t="s">
        <v>654</v>
      </c>
      <c r="B286" s="21">
        <v>11</v>
      </c>
      <c r="C286" s="21">
        <v>1</v>
      </c>
      <c r="D286" s="21">
        <v>0</v>
      </c>
      <c r="E286" s="21">
        <v>0</v>
      </c>
      <c r="F286" s="21">
        <v>0</v>
      </c>
      <c r="G286" s="21">
        <v>0</v>
      </c>
      <c r="H286" s="21">
        <v>7</v>
      </c>
      <c r="I286" s="21">
        <v>0</v>
      </c>
      <c r="J286" s="21">
        <v>0</v>
      </c>
      <c r="K286" s="22">
        <f>IF((B286-F286-H286)=0,0,(C286-F286)/(B286-F286-H286))</f>
        <v>0.25</v>
      </c>
      <c r="L286" s="23">
        <v>16</v>
      </c>
      <c r="M286" s="23">
        <v>1</v>
      </c>
      <c r="N286" s="23">
        <v>0</v>
      </c>
      <c r="O286" s="23">
        <v>0</v>
      </c>
      <c r="P286" s="23">
        <v>0</v>
      </c>
      <c r="Q286" s="23">
        <v>0</v>
      </c>
      <c r="R286" s="23">
        <v>11</v>
      </c>
      <c r="S286" s="23">
        <v>0</v>
      </c>
      <c r="T286" s="23">
        <v>0</v>
      </c>
      <c r="U286" s="24">
        <f>IF((L286-P286-R286)=0,0,(M286-P286)/(L286-P286-R286))</f>
        <v>0.2</v>
      </c>
      <c r="V286" s="25">
        <f>K286-U286</f>
        <v>4.9999999999999989E-2</v>
      </c>
      <c r="W286" s="26">
        <f>(K286-U286)*(B286-F286-H286)</f>
        <v>0.19999999999999996</v>
      </c>
      <c r="X286" s="26">
        <f>W286*IF((M286-P286)=0,1,(M286-P286+N286+2*O286)/(M286-P286))</f>
        <v>0.19999999999999996</v>
      </c>
      <c r="Y286" s="27">
        <f>IF(B286=0,0,C286/B286)</f>
        <v>9.0909090909090912E-2</v>
      </c>
      <c r="Z286" s="27">
        <f>IF((B286+G286+I286+J286)=0,0,(C286+G286+I286)/(B286+G286+I286+J286))</f>
        <v>9.0909090909090912E-2</v>
      </c>
      <c r="AA286" s="27">
        <f>IF(B286=0,0,(C286+D286+2*E286+3*F286)/B286)</f>
        <v>9.0909090909090912E-2</v>
      </c>
      <c r="AB286" s="27">
        <f>Z286+AA286</f>
        <v>0.18181818181818182</v>
      </c>
      <c r="AC286" s="28">
        <f>IF(B286=0,0,(C286-W286)/B286)</f>
        <v>7.2727272727272738E-2</v>
      </c>
      <c r="AD286" s="28">
        <f>IF((B286+G286+I286+J286)=0,0,(C286-W286+G286+I286)/(B286+G286+I286+J286))</f>
        <v>7.2727272727272738E-2</v>
      </c>
      <c r="AE286" s="28">
        <f>IF(B286=0,0,(C286-X286+D286+2*E286+3*F286)/B286)</f>
        <v>7.2727272727272738E-2</v>
      </c>
      <c r="AF286" s="28">
        <f>AD286+AE286</f>
        <v>0.14545454545454548</v>
      </c>
      <c r="AG286" s="29">
        <f>AB286-AF286</f>
        <v>3.6363636363636348E-2</v>
      </c>
    </row>
    <row r="287" spans="1:33">
      <c r="A287" s="32" t="s">
        <v>174</v>
      </c>
      <c r="B287" s="21">
        <v>6</v>
      </c>
      <c r="C287" s="21">
        <v>1</v>
      </c>
      <c r="D287" s="21">
        <v>1</v>
      </c>
      <c r="E287" s="21">
        <v>0</v>
      </c>
      <c r="F287" s="21">
        <v>0</v>
      </c>
      <c r="G287" s="21">
        <v>0</v>
      </c>
      <c r="H287" s="21">
        <v>0</v>
      </c>
      <c r="I287" s="21">
        <v>0</v>
      </c>
      <c r="J287" s="21">
        <v>0</v>
      </c>
      <c r="K287" s="22">
        <f>IF((B287-F287-H287)=0,0,(C287-F287)/(B287-F287-H287))</f>
        <v>0.16666666666666666</v>
      </c>
      <c r="L287" s="23">
        <v>264</v>
      </c>
      <c r="M287" s="23">
        <v>26</v>
      </c>
      <c r="N287" s="23">
        <v>5</v>
      </c>
      <c r="O287" s="23">
        <v>0</v>
      </c>
      <c r="P287" s="23">
        <v>0</v>
      </c>
      <c r="Q287" s="23">
        <v>13</v>
      </c>
      <c r="R287" s="23">
        <v>70</v>
      </c>
      <c r="S287" s="23">
        <v>2</v>
      </c>
      <c r="T287" s="23">
        <v>1</v>
      </c>
      <c r="U287" s="24">
        <f>IF((L287-P287-R287)=0,0,(M287-P287)/(L287-P287-R287))</f>
        <v>0.13402061855670103</v>
      </c>
      <c r="V287" s="25">
        <f>K287-U287</f>
        <v>3.2646048109965631E-2</v>
      </c>
      <c r="W287" s="26">
        <f>(K287-U287)*(B287-F287-H287)</f>
        <v>0.19587628865979378</v>
      </c>
      <c r="X287" s="26">
        <f>W287*IF((M287-P287)=0,1,(M287-P287+N287+2*O287)/(M287-P287))</f>
        <v>0.23354480570975411</v>
      </c>
      <c r="Y287" s="27">
        <f>IF(B287=0,0,C287/B287)</f>
        <v>0.16666666666666666</v>
      </c>
      <c r="Z287" s="27">
        <f>IF((B287+G287+I287+J287)=0,0,(C287+G287+I287)/(B287+G287+I287+J287))</f>
        <v>0.16666666666666666</v>
      </c>
      <c r="AA287" s="27">
        <f>IF(B287=0,0,(C287+D287+2*E287+3*F287)/B287)</f>
        <v>0.33333333333333331</v>
      </c>
      <c r="AB287" s="27">
        <f>Z287+AA287</f>
        <v>0.5</v>
      </c>
      <c r="AC287" s="28">
        <f>IF(B287=0,0,(C287-W287)/B287)</f>
        <v>0.13402061855670103</v>
      </c>
      <c r="AD287" s="28">
        <f>IF((B287+G287+I287+J287)=0,0,(C287-W287+G287+I287)/(B287+G287+I287+J287))</f>
        <v>0.13402061855670103</v>
      </c>
      <c r="AE287" s="28">
        <f>IF(B287=0,0,(C287-X287+D287+2*E287+3*F287)/B287)</f>
        <v>0.29440919904837431</v>
      </c>
      <c r="AF287" s="28">
        <f>AD287+AE287</f>
        <v>0.42842981760507537</v>
      </c>
      <c r="AG287" s="29">
        <f>AB287-AF287</f>
        <v>7.1570182394924631E-2</v>
      </c>
    </row>
    <row r="288" spans="1:33">
      <c r="A288" s="32" t="s">
        <v>245</v>
      </c>
      <c r="B288" s="21">
        <v>30</v>
      </c>
      <c r="C288" s="21">
        <v>2</v>
      </c>
      <c r="D288" s="21">
        <v>1</v>
      </c>
      <c r="E288" s="21">
        <v>0</v>
      </c>
      <c r="F288" s="21">
        <v>0</v>
      </c>
      <c r="G288" s="21">
        <v>0</v>
      </c>
      <c r="H288" s="21">
        <v>23</v>
      </c>
      <c r="I288" s="21">
        <v>0</v>
      </c>
      <c r="J288" s="21">
        <v>0</v>
      </c>
      <c r="K288" s="22">
        <f>IF((B288-F288-H288)=0,0,(C288-F288)/(B288-F288-H288))</f>
        <v>0.2857142857142857</v>
      </c>
      <c r="L288" s="23">
        <v>105</v>
      </c>
      <c r="M288" s="23">
        <v>8</v>
      </c>
      <c r="N288" s="23">
        <v>1</v>
      </c>
      <c r="O288" s="23">
        <v>0</v>
      </c>
      <c r="P288" s="23">
        <v>0</v>
      </c>
      <c r="Q288" s="23">
        <v>2</v>
      </c>
      <c r="R288" s="23">
        <v>74</v>
      </c>
      <c r="S288" s="23">
        <v>1</v>
      </c>
      <c r="T288" s="23">
        <v>0</v>
      </c>
      <c r="U288" s="24">
        <f>IF((L288-P288-R288)=0,0,(M288-P288)/(L288-P288-R288))</f>
        <v>0.25806451612903225</v>
      </c>
      <c r="V288" s="25">
        <f>K288-U288</f>
        <v>2.7649769585253448E-2</v>
      </c>
      <c r="W288" s="26">
        <f>(K288-U288)*(B288-F288-H288)</f>
        <v>0.19354838709677413</v>
      </c>
      <c r="X288" s="26">
        <f>W288*IF((M288-P288)=0,1,(M288-P288+N288+2*O288)/(M288-P288))</f>
        <v>0.21774193548387089</v>
      </c>
      <c r="Y288" s="27">
        <f>IF(B288=0,0,C288/B288)</f>
        <v>6.6666666666666666E-2</v>
      </c>
      <c r="Z288" s="27">
        <f>IF((B288+G288+I288+J288)=0,0,(C288+G288+I288)/(B288+G288+I288+J288))</f>
        <v>6.6666666666666666E-2</v>
      </c>
      <c r="AA288" s="27">
        <f>IF(B288=0,0,(C288+D288+2*E288+3*F288)/B288)</f>
        <v>0.1</v>
      </c>
      <c r="AB288" s="27">
        <f>Z288+AA288</f>
        <v>0.16666666666666669</v>
      </c>
      <c r="AC288" s="28">
        <f>IF(B288=0,0,(C288-W288)/B288)</f>
        <v>6.0215053763440864E-2</v>
      </c>
      <c r="AD288" s="28">
        <f>IF((B288+G288+I288+J288)=0,0,(C288-W288+G288+I288)/(B288+G288+I288+J288))</f>
        <v>6.0215053763440864E-2</v>
      </c>
      <c r="AE288" s="28">
        <f>IF(B288=0,0,(C288-X288+D288+2*E288+3*F288)/B288)</f>
        <v>9.2741935483870969E-2</v>
      </c>
      <c r="AF288" s="28">
        <f>AD288+AE288</f>
        <v>0.15295698924731183</v>
      </c>
      <c r="AG288" s="29">
        <f>AB288-AF288</f>
        <v>1.370967741935486E-2</v>
      </c>
    </row>
    <row r="289" spans="1:33">
      <c r="A289" s="32" t="s">
        <v>109</v>
      </c>
      <c r="B289" s="21">
        <v>67</v>
      </c>
      <c r="C289" s="21">
        <v>6</v>
      </c>
      <c r="D289" s="21">
        <v>1</v>
      </c>
      <c r="E289" s="21">
        <v>0</v>
      </c>
      <c r="F289" s="21">
        <v>0</v>
      </c>
      <c r="G289" s="21">
        <v>0</v>
      </c>
      <c r="H289" s="21">
        <v>24</v>
      </c>
      <c r="I289" s="21">
        <v>0</v>
      </c>
      <c r="J289" s="21">
        <v>0</v>
      </c>
      <c r="K289" s="22">
        <f>IF((B289-F289-H289)=0,0,(C289-F289)/(B289-F289-H289))</f>
        <v>0.13953488372093023</v>
      </c>
      <c r="L289" s="23">
        <v>259</v>
      </c>
      <c r="M289" s="23">
        <v>23</v>
      </c>
      <c r="N289" s="23">
        <v>1</v>
      </c>
      <c r="O289" s="23">
        <v>0</v>
      </c>
      <c r="P289" s="23">
        <v>0</v>
      </c>
      <c r="Q289" s="23">
        <v>8</v>
      </c>
      <c r="R289" s="23">
        <v>89</v>
      </c>
      <c r="S289" s="23">
        <v>1</v>
      </c>
      <c r="T289" s="23">
        <v>0</v>
      </c>
      <c r="U289" s="24">
        <f>IF((L289-P289-R289)=0,0,(M289-P289)/(L289-P289-R289))</f>
        <v>0.13529411764705881</v>
      </c>
      <c r="V289" s="25">
        <f>K289-U289</f>
        <v>4.2407660738714159E-3</v>
      </c>
      <c r="W289" s="26">
        <f>(K289-U289)*(B289-F289-H289)</f>
        <v>0.18235294117647088</v>
      </c>
      <c r="X289" s="26">
        <f>W289*IF((M289-P289)=0,1,(M289-P289+N289+2*O289)/(M289-P289))</f>
        <v>0.19028132992327396</v>
      </c>
      <c r="Y289" s="27">
        <f>IF(B289=0,0,C289/B289)</f>
        <v>8.9552238805970144E-2</v>
      </c>
      <c r="Z289" s="27">
        <f>IF((B289+G289+I289+J289)=0,0,(C289+G289+I289)/(B289+G289+I289+J289))</f>
        <v>8.9552238805970144E-2</v>
      </c>
      <c r="AA289" s="27">
        <f>IF(B289=0,0,(C289+D289+2*E289+3*F289)/B289)</f>
        <v>0.1044776119402985</v>
      </c>
      <c r="AB289" s="27">
        <f>Z289+AA289</f>
        <v>0.19402985074626866</v>
      </c>
      <c r="AC289" s="28">
        <f>IF(B289=0,0,(C289-W289)/B289)</f>
        <v>8.6830553116769085E-2</v>
      </c>
      <c r="AD289" s="28">
        <f>IF((B289+G289+I289+J289)=0,0,(C289-W289+G289+I289)/(B289+G289+I289+J289))</f>
        <v>8.6830553116769085E-2</v>
      </c>
      <c r="AE289" s="28">
        <f>IF(B289=0,0,(C289-X289+D289+2*E289+3*F289)/B289)</f>
        <v>0.10163759209069741</v>
      </c>
      <c r="AF289" s="28">
        <f>AD289+AE289</f>
        <v>0.18846814520746649</v>
      </c>
      <c r="AG289" s="29">
        <f>AB289-AF289</f>
        <v>5.5617055388021697E-3</v>
      </c>
    </row>
    <row r="290" spans="1:33">
      <c r="A290" s="32" t="s">
        <v>104</v>
      </c>
      <c r="B290" s="21">
        <v>9</v>
      </c>
      <c r="C290" s="21">
        <v>1</v>
      </c>
      <c r="D290" s="21">
        <v>0</v>
      </c>
      <c r="E290" s="21">
        <v>0</v>
      </c>
      <c r="F290" s="21">
        <v>0</v>
      </c>
      <c r="G290" s="21">
        <v>1</v>
      </c>
      <c r="H290" s="21">
        <v>4</v>
      </c>
      <c r="I290" s="21">
        <v>0</v>
      </c>
      <c r="J290" s="21">
        <v>0</v>
      </c>
      <c r="K290" s="22">
        <f>IF((B290-F290-H290)=0,0,(C290-F290)/(B290-F290-H290))</f>
        <v>0.2</v>
      </c>
      <c r="L290" s="23">
        <v>226</v>
      </c>
      <c r="M290" s="23">
        <v>22</v>
      </c>
      <c r="N290" s="23">
        <v>4</v>
      </c>
      <c r="O290" s="23">
        <v>0</v>
      </c>
      <c r="P290" s="23">
        <v>1</v>
      </c>
      <c r="Q290" s="23">
        <v>14</v>
      </c>
      <c r="R290" s="23">
        <v>100</v>
      </c>
      <c r="S290" s="23">
        <v>0</v>
      </c>
      <c r="T290" s="23">
        <v>0</v>
      </c>
      <c r="U290" s="24">
        <f>IF((L290-P290-R290)=0,0,(M290-P290)/(L290-P290-R290))</f>
        <v>0.16800000000000001</v>
      </c>
      <c r="V290" s="25">
        <f>K290-U290</f>
        <v>3.2000000000000001E-2</v>
      </c>
      <c r="W290" s="26">
        <f>(K290-U290)*(B290-F290-H290)</f>
        <v>0.16</v>
      </c>
      <c r="X290" s="26">
        <f>W290*IF((M290-P290)=0,1,(M290-P290+N290+2*O290)/(M290-P290))</f>
        <v>0.19047619047619047</v>
      </c>
      <c r="Y290" s="27">
        <f>IF(B290=0,0,C290/B290)</f>
        <v>0.1111111111111111</v>
      </c>
      <c r="Z290" s="27">
        <f>IF((B290+G290+I290+J290)=0,0,(C290+G290+I290)/(B290+G290+I290+J290))</f>
        <v>0.2</v>
      </c>
      <c r="AA290" s="27">
        <f>IF(B290=0,0,(C290+D290+2*E290+3*F290)/B290)</f>
        <v>0.1111111111111111</v>
      </c>
      <c r="AB290" s="27">
        <f>Z290+AA290</f>
        <v>0.31111111111111112</v>
      </c>
      <c r="AC290" s="28">
        <f>IF(B290=0,0,(C290-W290)/B290)</f>
        <v>9.3333333333333324E-2</v>
      </c>
      <c r="AD290" s="28">
        <f>IF((B290+G290+I290+J290)=0,0,(C290-W290+G290+I290)/(B290+G290+I290+J290))</f>
        <v>0.184</v>
      </c>
      <c r="AE290" s="28">
        <f>IF(B290=0,0,(C290-X290+D290+2*E290+3*F290)/B290)</f>
        <v>8.9947089947089942E-2</v>
      </c>
      <c r="AF290" s="28">
        <f>AD290+AE290</f>
        <v>0.27394708994708994</v>
      </c>
      <c r="AG290" s="29">
        <f>AB290-AF290</f>
        <v>3.7164021164021177E-2</v>
      </c>
    </row>
    <row r="291" spans="1:33">
      <c r="A291" s="32" t="s">
        <v>980</v>
      </c>
      <c r="B291" s="21">
        <v>4</v>
      </c>
      <c r="C291" s="21">
        <v>1</v>
      </c>
      <c r="D291" s="21">
        <v>1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2">
        <f>IF((B291-F291-H291)=0,0,(C291-F291)/(B291-F291-H291))</f>
        <v>0.25</v>
      </c>
      <c r="L291" s="23">
        <v>120</v>
      </c>
      <c r="M291" s="23">
        <v>14</v>
      </c>
      <c r="N291" s="23">
        <v>3</v>
      </c>
      <c r="O291" s="23">
        <v>0</v>
      </c>
      <c r="P291" s="23">
        <v>0</v>
      </c>
      <c r="Q291" s="23">
        <v>1</v>
      </c>
      <c r="R291" s="23">
        <v>54</v>
      </c>
      <c r="S291" s="23">
        <v>1</v>
      </c>
      <c r="T291" s="23">
        <v>0</v>
      </c>
      <c r="U291" s="24">
        <f>IF((L291-P291-R291)=0,0,(M291-P291)/(L291-P291-R291))</f>
        <v>0.21212121212121213</v>
      </c>
      <c r="V291" s="25">
        <f>K291-U291</f>
        <v>3.7878787878787873E-2</v>
      </c>
      <c r="W291" s="26">
        <f>(K291-U291)*(B291-F291-H291)</f>
        <v>0.15151515151515149</v>
      </c>
      <c r="X291" s="26">
        <f>W291*IF((M291-P291)=0,1,(M291-P291+N291+2*O291)/(M291-P291))</f>
        <v>0.18398268398268394</v>
      </c>
      <c r="Y291" s="27">
        <f>IF(B291=0,0,C291/B291)</f>
        <v>0.25</v>
      </c>
      <c r="Z291" s="27">
        <f>IF((B291+G291+I291+J291)=0,0,(C291+G291+I291)/(B291+G291+I291+J291))</f>
        <v>0.25</v>
      </c>
      <c r="AA291" s="27">
        <f>IF(B291=0,0,(C291+D291+2*E291+3*F291)/B291)</f>
        <v>0.5</v>
      </c>
      <c r="AB291" s="27">
        <f>Z291+AA291</f>
        <v>0.75</v>
      </c>
      <c r="AC291" s="28">
        <f>IF(B291=0,0,(C291-W291)/B291)</f>
        <v>0.21212121212121213</v>
      </c>
      <c r="AD291" s="28">
        <f>IF((B291+G291+I291+J291)=0,0,(C291-W291+G291+I291)/(B291+G291+I291+J291))</f>
        <v>0.21212121212121213</v>
      </c>
      <c r="AE291" s="28">
        <f>IF(B291=0,0,(C291-X291+D291+2*E291+3*F291)/B291)</f>
        <v>0.45400432900432902</v>
      </c>
      <c r="AF291" s="28">
        <f>AD291+AE291</f>
        <v>0.66612554112554112</v>
      </c>
      <c r="AG291" s="29">
        <f>AB291-AF291</f>
        <v>8.3874458874458879E-2</v>
      </c>
    </row>
    <row r="292" spans="1:33">
      <c r="A292" s="32" t="s">
        <v>700</v>
      </c>
      <c r="B292" s="21">
        <v>69</v>
      </c>
      <c r="C292" s="21">
        <v>19</v>
      </c>
      <c r="D292" s="21">
        <v>6</v>
      </c>
      <c r="E292" s="21">
        <v>0</v>
      </c>
      <c r="F292" s="21">
        <v>2</v>
      </c>
      <c r="G292" s="21">
        <v>7</v>
      </c>
      <c r="H292" s="21">
        <v>9</v>
      </c>
      <c r="I292" s="21">
        <v>1</v>
      </c>
      <c r="J292" s="21">
        <v>0</v>
      </c>
      <c r="K292" s="22">
        <f>IF((B292-F292-H292)=0,0,(C292-F292)/(B292-F292-H292))</f>
        <v>0.29310344827586204</v>
      </c>
      <c r="L292" s="23">
        <v>176</v>
      </c>
      <c r="M292" s="23">
        <v>45</v>
      </c>
      <c r="N292" s="23">
        <v>14</v>
      </c>
      <c r="O292" s="23">
        <v>0</v>
      </c>
      <c r="P292" s="23">
        <v>2</v>
      </c>
      <c r="Q292" s="23">
        <v>14</v>
      </c>
      <c r="R292" s="23">
        <v>26</v>
      </c>
      <c r="S292" s="23">
        <v>1</v>
      </c>
      <c r="T292" s="23">
        <v>0</v>
      </c>
      <c r="U292" s="24">
        <f>IF((L292-P292-R292)=0,0,(M292-P292)/(L292-P292-R292))</f>
        <v>0.29054054054054052</v>
      </c>
      <c r="V292" s="25">
        <f>K292-U292</f>
        <v>2.562907735321529E-3</v>
      </c>
      <c r="W292" s="26">
        <f>(K292-U292)*(B292-F292-H292)</f>
        <v>0.14864864864864868</v>
      </c>
      <c r="X292" s="26">
        <f>W292*IF((M292-P292)=0,1,(M292-P292+N292+2*O292)/(M292-P292))</f>
        <v>0.19704588309239476</v>
      </c>
      <c r="Y292" s="27">
        <f>IF(B292=0,0,C292/B292)</f>
        <v>0.27536231884057971</v>
      </c>
      <c r="Z292" s="27">
        <f>IF((B292+G292+I292+J292)=0,0,(C292+G292+I292)/(B292+G292+I292+J292))</f>
        <v>0.35064935064935066</v>
      </c>
      <c r="AA292" s="27">
        <f>IF(B292=0,0,(C292+D292+2*E292+3*F292)/B292)</f>
        <v>0.44927536231884058</v>
      </c>
      <c r="AB292" s="27">
        <f>Z292+AA292</f>
        <v>0.79992471296819123</v>
      </c>
      <c r="AC292" s="28">
        <f>IF(B292=0,0,(C292-W292)/B292)</f>
        <v>0.27320799059929496</v>
      </c>
      <c r="AD292" s="28">
        <f>IF((B292+G292+I292+J292)=0,0,(C292-W292+G292+I292)/(B292+G292+I292+J292))</f>
        <v>0.34871884871884873</v>
      </c>
      <c r="AE292" s="28">
        <f>IF(B292=0,0,(C292-X292+D292+2*E292+3*F292)/B292)</f>
        <v>0.44641962488271891</v>
      </c>
      <c r="AF292" s="28">
        <f>AD292+AE292</f>
        <v>0.79513847360156764</v>
      </c>
      <c r="AG292" s="29">
        <f>AB292-AF292</f>
        <v>4.7862393666235903E-3</v>
      </c>
    </row>
    <row r="293" spans="1:33">
      <c r="A293" s="32" t="s">
        <v>622</v>
      </c>
      <c r="B293" s="21">
        <v>8</v>
      </c>
      <c r="C293" s="21">
        <v>1</v>
      </c>
      <c r="D293" s="21">
        <v>0</v>
      </c>
      <c r="E293" s="21">
        <v>0</v>
      </c>
      <c r="F293" s="21">
        <v>0</v>
      </c>
      <c r="G293" s="21">
        <v>1</v>
      </c>
      <c r="H293" s="21">
        <v>2</v>
      </c>
      <c r="I293" s="21">
        <v>0</v>
      </c>
      <c r="J293" s="21">
        <v>0</v>
      </c>
      <c r="K293" s="22">
        <f>IF((B293-F293-H293)=0,0,(C293-F293)/(B293-F293-H293))</f>
        <v>0.16666666666666666</v>
      </c>
      <c r="L293" s="23">
        <v>9</v>
      </c>
      <c r="M293" s="23">
        <v>1</v>
      </c>
      <c r="N293" s="23">
        <v>0</v>
      </c>
      <c r="O293" s="23">
        <v>0</v>
      </c>
      <c r="P293" s="23">
        <v>0</v>
      </c>
      <c r="Q293" s="23">
        <v>1</v>
      </c>
      <c r="R293" s="23">
        <v>2</v>
      </c>
      <c r="S293" s="23">
        <v>0</v>
      </c>
      <c r="T293" s="23">
        <v>0</v>
      </c>
      <c r="U293" s="24">
        <f>IF((L293-P293-R293)=0,0,(M293-P293)/(L293-P293-R293))</f>
        <v>0.14285714285714285</v>
      </c>
      <c r="V293" s="25">
        <f>K293-U293</f>
        <v>2.3809523809523808E-2</v>
      </c>
      <c r="W293" s="26">
        <f>(K293-U293)*(B293-F293-H293)</f>
        <v>0.14285714285714285</v>
      </c>
      <c r="X293" s="26">
        <f>W293*IF((M293-P293)=0,1,(M293-P293+N293+2*O293)/(M293-P293))</f>
        <v>0.14285714285714285</v>
      </c>
      <c r="Y293" s="27">
        <f>IF(B293=0,0,C293/B293)</f>
        <v>0.125</v>
      </c>
      <c r="Z293" s="27">
        <f>IF((B293+G293+I293+J293)=0,0,(C293+G293+I293)/(B293+G293+I293+J293))</f>
        <v>0.22222222222222221</v>
      </c>
      <c r="AA293" s="27">
        <f>IF(B293=0,0,(C293+D293+2*E293+3*F293)/B293)</f>
        <v>0.125</v>
      </c>
      <c r="AB293" s="27">
        <f>Z293+AA293</f>
        <v>0.34722222222222221</v>
      </c>
      <c r="AC293" s="28">
        <f>IF(B293=0,0,(C293-W293)/B293)</f>
        <v>0.10714285714285715</v>
      </c>
      <c r="AD293" s="28">
        <f>IF((B293+G293+I293+J293)=0,0,(C293-W293+G293+I293)/(B293+G293+I293+J293))</f>
        <v>0.20634920634920637</v>
      </c>
      <c r="AE293" s="28">
        <f>IF(B293=0,0,(C293-X293+D293+2*E293+3*F293)/B293)</f>
        <v>0.10714285714285715</v>
      </c>
      <c r="AF293" s="28">
        <f>AD293+AE293</f>
        <v>0.31349206349206349</v>
      </c>
      <c r="AG293" s="29">
        <f>AB293-AF293</f>
        <v>3.3730158730158721E-2</v>
      </c>
    </row>
    <row r="294" spans="1:33">
      <c r="A294" s="32" t="s">
        <v>703</v>
      </c>
      <c r="B294" s="21">
        <v>4</v>
      </c>
      <c r="C294" s="21">
        <v>1</v>
      </c>
      <c r="D294" s="21">
        <v>0</v>
      </c>
      <c r="E294" s="21">
        <v>0</v>
      </c>
      <c r="F294" s="21">
        <v>0</v>
      </c>
      <c r="G294" s="21">
        <v>0</v>
      </c>
      <c r="H294" s="21">
        <v>1</v>
      </c>
      <c r="I294" s="21">
        <v>0</v>
      </c>
      <c r="J294" s="21">
        <v>0</v>
      </c>
      <c r="K294" s="22">
        <f>IF((B294-F294-H294)=0,0,(C294-F294)/(B294-F294-H294))</f>
        <v>0.33333333333333331</v>
      </c>
      <c r="L294" s="23">
        <v>10</v>
      </c>
      <c r="M294" s="23">
        <v>2</v>
      </c>
      <c r="N294" s="23">
        <v>0</v>
      </c>
      <c r="O294" s="23">
        <v>0</v>
      </c>
      <c r="P294" s="23">
        <v>0</v>
      </c>
      <c r="Q294" s="23">
        <v>1</v>
      </c>
      <c r="R294" s="23">
        <v>3</v>
      </c>
      <c r="S294" s="23">
        <v>0</v>
      </c>
      <c r="T294" s="23">
        <v>0</v>
      </c>
      <c r="U294" s="24">
        <f>IF((L294-P294-R294)=0,0,(M294-P294)/(L294-P294-R294))</f>
        <v>0.2857142857142857</v>
      </c>
      <c r="V294" s="25">
        <f>K294-U294</f>
        <v>4.7619047619047616E-2</v>
      </c>
      <c r="W294" s="26">
        <f>(K294-U294)*(B294-F294-H294)</f>
        <v>0.14285714285714285</v>
      </c>
      <c r="X294" s="26">
        <f>W294*IF((M294-P294)=0,1,(M294-P294+N294+2*O294)/(M294-P294))</f>
        <v>0.14285714285714285</v>
      </c>
      <c r="Y294" s="27">
        <f>IF(B294=0,0,C294/B294)</f>
        <v>0.25</v>
      </c>
      <c r="Z294" s="27">
        <f>IF((B294+G294+I294+J294)=0,0,(C294+G294+I294)/(B294+G294+I294+J294))</f>
        <v>0.25</v>
      </c>
      <c r="AA294" s="27">
        <f>IF(B294=0,0,(C294+D294+2*E294+3*F294)/B294)</f>
        <v>0.25</v>
      </c>
      <c r="AB294" s="27">
        <f>Z294+AA294</f>
        <v>0.5</v>
      </c>
      <c r="AC294" s="28">
        <f>IF(B294=0,0,(C294-W294)/B294)</f>
        <v>0.2142857142857143</v>
      </c>
      <c r="AD294" s="28">
        <f>IF((B294+G294+I294+J294)=0,0,(C294-W294+G294+I294)/(B294+G294+I294+J294))</f>
        <v>0.2142857142857143</v>
      </c>
      <c r="AE294" s="28">
        <f>IF(B294=0,0,(C294-X294+D294+2*E294+3*F294)/B294)</f>
        <v>0.2142857142857143</v>
      </c>
      <c r="AF294" s="28">
        <f>AD294+AE294</f>
        <v>0.4285714285714286</v>
      </c>
      <c r="AG294" s="29">
        <f>AB294-AF294</f>
        <v>7.1428571428571397E-2</v>
      </c>
    </row>
    <row r="295" spans="1:33">
      <c r="A295" s="32" t="s">
        <v>282</v>
      </c>
      <c r="B295" s="21">
        <v>197</v>
      </c>
      <c r="C295" s="21">
        <v>49</v>
      </c>
      <c r="D295" s="21">
        <v>9</v>
      </c>
      <c r="E295" s="21">
        <v>0</v>
      </c>
      <c r="F295" s="21">
        <v>6</v>
      </c>
      <c r="G295" s="21">
        <v>12</v>
      </c>
      <c r="H295" s="21">
        <v>33</v>
      </c>
      <c r="I295" s="21">
        <v>1</v>
      </c>
      <c r="J295" s="21">
        <v>0</v>
      </c>
      <c r="K295" s="22">
        <f>IF((B295-F295-H295)=0,0,(C295-F295)/(B295-F295-H295))</f>
        <v>0.27215189873417722</v>
      </c>
      <c r="L295" s="23">
        <v>2289</v>
      </c>
      <c r="M295" s="23">
        <v>547</v>
      </c>
      <c r="N295" s="23">
        <v>102</v>
      </c>
      <c r="O295" s="23">
        <v>14</v>
      </c>
      <c r="P295" s="23">
        <v>27</v>
      </c>
      <c r="Q295" s="23">
        <v>105</v>
      </c>
      <c r="R295" s="23">
        <v>345</v>
      </c>
      <c r="S295" s="23">
        <v>20</v>
      </c>
      <c r="T295" s="23">
        <v>17</v>
      </c>
      <c r="U295" s="24">
        <f>IF((L295-P295-R295)=0,0,(M295-P295)/(L295-P295-R295))</f>
        <v>0.27125717266562338</v>
      </c>
      <c r="V295" s="25">
        <f>K295-U295</f>
        <v>8.9472606855384162E-4</v>
      </c>
      <c r="W295" s="26">
        <f>(K295-U295)*(B295-F295-H295)</f>
        <v>0.14136671883150698</v>
      </c>
      <c r="X295" s="26">
        <f>W295*IF((M295-P295)=0,1,(M295-P295+N295+2*O295)/(M295-P295))</f>
        <v>0.17670839853938372</v>
      </c>
      <c r="Y295" s="27">
        <f>IF(B295=0,0,C295/B295)</f>
        <v>0.24873096446700507</v>
      </c>
      <c r="Z295" s="27">
        <f>IF((B295+G295+I295+J295)=0,0,(C295+G295+I295)/(B295+G295+I295+J295))</f>
        <v>0.29523809523809524</v>
      </c>
      <c r="AA295" s="27">
        <f>IF(B295=0,0,(C295+D295+2*E295+3*F295)/B295)</f>
        <v>0.38578680203045684</v>
      </c>
      <c r="AB295" s="27">
        <f>Z295+AA295</f>
        <v>0.68102489726855209</v>
      </c>
      <c r="AC295" s="28">
        <f>IF(B295=0,0,(C295-W295)/B295)</f>
        <v>0.24801336690948475</v>
      </c>
      <c r="AD295" s="28">
        <f>IF((B295+G295+I295+J295)=0,0,(C295-W295+G295+I295)/(B295+G295+I295+J295))</f>
        <v>0.29456492038651666</v>
      </c>
      <c r="AE295" s="28">
        <f>IF(B295=0,0,(C295-X295+D295+2*E295+3*F295)/B295)</f>
        <v>0.38488980508355647</v>
      </c>
      <c r="AF295" s="28">
        <f>AD295+AE295</f>
        <v>0.67945472547007313</v>
      </c>
      <c r="AG295" s="29">
        <f>AB295-AF295</f>
        <v>1.5701717984789587E-3</v>
      </c>
    </row>
    <row r="296" spans="1:33">
      <c r="A296" s="32" t="s">
        <v>179</v>
      </c>
      <c r="B296" s="21">
        <v>5</v>
      </c>
      <c r="C296" s="21">
        <v>1</v>
      </c>
      <c r="D296" s="21">
        <v>0</v>
      </c>
      <c r="E296" s="21">
        <v>0</v>
      </c>
      <c r="F296" s="21">
        <v>0</v>
      </c>
      <c r="G296" s="21">
        <v>1</v>
      </c>
      <c r="H296" s="21">
        <v>2</v>
      </c>
      <c r="I296" s="21">
        <v>0</v>
      </c>
      <c r="J296" s="21">
        <v>0</v>
      </c>
      <c r="K296" s="22">
        <f>IF((B296-F296-H296)=0,0,(C296-F296)/(B296-F296-H296))</f>
        <v>0.33333333333333331</v>
      </c>
      <c r="L296" s="23">
        <v>425</v>
      </c>
      <c r="M296" s="23">
        <v>93</v>
      </c>
      <c r="N296" s="23">
        <v>22</v>
      </c>
      <c r="O296" s="23">
        <v>2</v>
      </c>
      <c r="P296" s="23">
        <v>20</v>
      </c>
      <c r="Q296" s="23">
        <v>50</v>
      </c>
      <c r="R296" s="23">
        <v>154</v>
      </c>
      <c r="S296" s="23">
        <v>11</v>
      </c>
      <c r="T296" s="23">
        <v>2</v>
      </c>
      <c r="U296" s="24">
        <f>IF((L296-P296-R296)=0,0,(M296-P296)/(L296-P296-R296))</f>
        <v>0.2908366533864542</v>
      </c>
      <c r="V296" s="25">
        <f>K296-U296</f>
        <v>4.2496679946879112E-2</v>
      </c>
      <c r="W296" s="26">
        <f>(K296-U296)*(B296-F296-H296)</f>
        <v>0.12749003984063734</v>
      </c>
      <c r="X296" s="26">
        <f>W296*IF((M296-P296)=0,1,(M296-P296+N296+2*O296)/(M296-P296))</f>
        <v>0.17289745129072737</v>
      </c>
      <c r="Y296" s="27">
        <f>IF(B296=0,0,C296/B296)</f>
        <v>0.2</v>
      </c>
      <c r="Z296" s="27">
        <f>IF((B296+G296+I296+J296)=0,0,(C296+G296+I296)/(B296+G296+I296+J296))</f>
        <v>0.33333333333333331</v>
      </c>
      <c r="AA296" s="27">
        <f>IF(B296=0,0,(C296+D296+2*E296+3*F296)/B296)</f>
        <v>0.2</v>
      </c>
      <c r="AB296" s="27">
        <f>Z296+AA296</f>
        <v>0.53333333333333333</v>
      </c>
      <c r="AC296" s="28">
        <f>IF(B296=0,0,(C296-W296)/B296)</f>
        <v>0.17450199203187253</v>
      </c>
      <c r="AD296" s="28">
        <f>IF((B296+G296+I296+J296)=0,0,(C296-W296+G296+I296)/(B296+G296+I296+J296))</f>
        <v>0.31208499335989376</v>
      </c>
      <c r="AE296" s="28">
        <f>IF(B296=0,0,(C296-X296+D296+2*E296+3*F296)/B296)</f>
        <v>0.16542050974185454</v>
      </c>
      <c r="AF296" s="28">
        <f>AD296+AE296</f>
        <v>0.47750550310174833</v>
      </c>
      <c r="AG296" s="29">
        <f>AB296-AF296</f>
        <v>5.5827830231584996E-2</v>
      </c>
    </row>
    <row r="297" spans="1:33">
      <c r="A297" s="32" t="s">
        <v>525</v>
      </c>
      <c r="B297" s="21">
        <v>505</v>
      </c>
      <c r="C297" s="21">
        <v>124</v>
      </c>
      <c r="D297" s="21">
        <v>19</v>
      </c>
      <c r="E297" s="21">
        <v>7</v>
      </c>
      <c r="F297" s="21">
        <v>13</v>
      </c>
      <c r="G297" s="21">
        <v>46</v>
      </c>
      <c r="H297" s="21">
        <v>120</v>
      </c>
      <c r="I297" s="21">
        <v>5</v>
      </c>
      <c r="J297" s="21">
        <v>1</v>
      </c>
      <c r="K297" s="22">
        <f>IF((B297-F297-H297)=0,0,(C297-F297)/(B297-F297-H297))</f>
        <v>0.29838709677419356</v>
      </c>
      <c r="L297" s="23">
        <v>773</v>
      </c>
      <c r="M297" s="23">
        <v>192</v>
      </c>
      <c r="N297" s="23">
        <v>29</v>
      </c>
      <c r="O297" s="23">
        <v>12</v>
      </c>
      <c r="P297" s="23">
        <v>23</v>
      </c>
      <c r="Q297" s="23">
        <v>79</v>
      </c>
      <c r="R297" s="23">
        <v>183</v>
      </c>
      <c r="S297" s="23">
        <v>12</v>
      </c>
      <c r="T297" s="23">
        <v>1</v>
      </c>
      <c r="U297" s="24">
        <f>IF((L297-P297-R297)=0,0,(M297-P297)/(L297-P297-R297))</f>
        <v>0.29805996472663138</v>
      </c>
      <c r="V297" s="25">
        <f>K297-U297</f>
        <v>3.2713204756218417E-4</v>
      </c>
      <c r="W297" s="26">
        <f>(K297-U297)*(B297-F297-H297)</f>
        <v>0.12169312169313251</v>
      </c>
      <c r="X297" s="26">
        <f>W297*IF((M297-P297)=0,1,(M297-P297+N297+2*O297)/(M297-P297))</f>
        <v>0.15985723678032793</v>
      </c>
      <c r="Y297" s="27">
        <f>IF(B297=0,0,C297/B297)</f>
        <v>0.24554455445544554</v>
      </c>
      <c r="Z297" s="27">
        <f>IF((B297+G297+I297+J297)=0,0,(C297+G297+I297)/(B297+G297+I297+J297))</f>
        <v>0.31418312387791741</v>
      </c>
      <c r="AA297" s="27">
        <f>IF(B297=0,0,(C297+D297+2*E297+3*F297)/B297)</f>
        <v>0.38811881188118813</v>
      </c>
      <c r="AB297" s="27">
        <f>Z297+AA297</f>
        <v>0.7023019357591056</v>
      </c>
      <c r="AC297" s="28">
        <f>IF(B297=0,0,(C297-W297)/B297)</f>
        <v>0.24530357797684529</v>
      </c>
      <c r="AD297" s="28">
        <f>IF((B297+G297+I297+J297)=0,0,(C297-W297+G297+I297)/(B297+G297+I297+J297))</f>
        <v>0.31396464430575743</v>
      </c>
      <c r="AE297" s="28">
        <f>IF(B297=0,0,(C297-X297+D297+2*E297+3*F297)/B297)</f>
        <v>0.38780226289746467</v>
      </c>
      <c r="AF297" s="28">
        <f>AD297+AE297</f>
        <v>0.7017669072032221</v>
      </c>
      <c r="AG297" s="29">
        <f>AB297-AF297</f>
        <v>5.3502855588349885E-4</v>
      </c>
    </row>
    <row r="298" spans="1:33">
      <c r="A298" s="32" t="s">
        <v>961</v>
      </c>
      <c r="B298" s="21">
        <v>22</v>
      </c>
      <c r="C298" s="21">
        <v>2</v>
      </c>
      <c r="D298" s="21">
        <v>0</v>
      </c>
      <c r="E298" s="21">
        <v>0</v>
      </c>
      <c r="F298" s="21">
        <v>0</v>
      </c>
      <c r="G298" s="21">
        <v>0</v>
      </c>
      <c r="H298" s="21">
        <v>5</v>
      </c>
      <c r="I298" s="21">
        <v>2</v>
      </c>
      <c r="J298" s="21">
        <v>0</v>
      </c>
      <c r="K298" s="22">
        <f>IF((B298-F298-H298)=0,0,(C298-F298)/(B298-F298-H298))</f>
        <v>0.11764705882352941</v>
      </c>
      <c r="L298" s="23">
        <v>23</v>
      </c>
      <c r="M298" s="23">
        <v>2</v>
      </c>
      <c r="N298" s="23">
        <v>0</v>
      </c>
      <c r="O298" s="23">
        <v>0</v>
      </c>
      <c r="P298" s="23">
        <v>0</v>
      </c>
      <c r="Q298" s="23">
        <v>0</v>
      </c>
      <c r="R298" s="23">
        <v>5</v>
      </c>
      <c r="S298" s="23">
        <v>2</v>
      </c>
      <c r="T298" s="23">
        <v>0</v>
      </c>
      <c r="U298" s="24">
        <f>IF((L298-P298-R298)=0,0,(M298-P298)/(L298-P298-R298))</f>
        <v>0.1111111111111111</v>
      </c>
      <c r="V298" s="25">
        <f>K298-U298</f>
        <v>6.5359477124183052E-3</v>
      </c>
      <c r="W298" s="26">
        <f>(K298-U298)*(B298-F298-H298)</f>
        <v>0.11111111111111119</v>
      </c>
      <c r="X298" s="26">
        <f>W298*IF((M298-P298)=0,1,(M298-P298+N298+2*O298)/(M298-P298))</f>
        <v>0.11111111111111119</v>
      </c>
      <c r="Y298" s="27">
        <f>IF(B298=0,0,C298/B298)</f>
        <v>9.0909090909090912E-2</v>
      </c>
      <c r="Z298" s="27">
        <f>IF((B298+G298+I298+J298)=0,0,(C298+G298+I298)/(B298+G298+I298+J298))</f>
        <v>0.16666666666666666</v>
      </c>
      <c r="AA298" s="27">
        <f>IF(B298=0,0,(C298+D298+2*E298+3*F298)/B298)</f>
        <v>9.0909090909090912E-2</v>
      </c>
      <c r="AB298" s="27">
        <f>Z298+AA298</f>
        <v>0.25757575757575757</v>
      </c>
      <c r="AC298" s="28">
        <f>IF(B298=0,0,(C298-W298)/B298)</f>
        <v>8.5858585858585856E-2</v>
      </c>
      <c r="AD298" s="28">
        <f>IF((B298+G298+I298+J298)=0,0,(C298-W298+G298+I298)/(B298+G298+I298+J298))</f>
        <v>0.16203703703703703</v>
      </c>
      <c r="AE298" s="28">
        <f>IF(B298=0,0,(C298-X298+D298+2*E298+3*F298)/B298)</f>
        <v>8.5858585858585856E-2</v>
      </c>
      <c r="AF298" s="28">
        <f>AD298+AE298</f>
        <v>0.24789562289562289</v>
      </c>
      <c r="AG298" s="29">
        <f>AB298-AF298</f>
        <v>9.6801346801346777E-3</v>
      </c>
    </row>
    <row r="299" spans="1:33">
      <c r="A299" s="32" t="s">
        <v>809</v>
      </c>
      <c r="B299" s="21">
        <v>9</v>
      </c>
      <c r="C299" s="21">
        <v>1</v>
      </c>
      <c r="D299" s="21">
        <v>0</v>
      </c>
      <c r="E299" s="21">
        <v>0</v>
      </c>
      <c r="F299" s="21">
        <v>0</v>
      </c>
      <c r="G299" s="21">
        <v>2</v>
      </c>
      <c r="H299" s="21">
        <v>5</v>
      </c>
      <c r="I299" s="21">
        <v>0</v>
      </c>
      <c r="J299" s="21">
        <v>0</v>
      </c>
      <c r="K299" s="22">
        <f>IF((B299-F299-H299)=0,0,(C299-F299)/(B299-F299-H299))</f>
        <v>0.25</v>
      </c>
      <c r="L299" s="23">
        <v>72</v>
      </c>
      <c r="M299" s="23">
        <v>12</v>
      </c>
      <c r="N299" s="23">
        <v>1</v>
      </c>
      <c r="O299" s="23">
        <v>0</v>
      </c>
      <c r="P299" s="23">
        <v>0</v>
      </c>
      <c r="Q299" s="23">
        <v>2</v>
      </c>
      <c r="R299" s="23">
        <v>18</v>
      </c>
      <c r="S299" s="23">
        <v>1</v>
      </c>
      <c r="T299" s="23">
        <v>0</v>
      </c>
      <c r="U299" s="24">
        <f>IF((L299-P299-R299)=0,0,(M299-P299)/(L299-P299-R299))</f>
        <v>0.22222222222222221</v>
      </c>
      <c r="V299" s="25">
        <f>K299-U299</f>
        <v>2.777777777777779E-2</v>
      </c>
      <c r="W299" s="26">
        <f>(K299-U299)*(B299-F299-H299)</f>
        <v>0.11111111111111116</v>
      </c>
      <c r="X299" s="26">
        <f>W299*IF((M299-P299)=0,1,(M299-P299+N299+2*O299)/(M299-P299))</f>
        <v>0.12037037037037042</v>
      </c>
      <c r="Y299" s="27">
        <f>IF(B299=0,0,C299/B299)</f>
        <v>0.1111111111111111</v>
      </c>
      <c r="Z299" s="27">
        <f>IF((B299+G299+I299+J299)=0,0,(C299+G299+I299)/(B299+G299+I299+J299))</f>
        <v>0.27272727272727271</v>
      </c>
      <c r="AA299" s="27">
        <f>IF(B299=0,0,(C299+D299+2*E299+3*F299)/B299)</f>
        <v>0.1111111111111111</v>
      </c>
      <c r="AB299" s="27">
        <f>Z299+AA299</f>
        <v>0.38383838383838381</v>
      </c>
      <c r="AC299" s="28">
        <f>IF(B299=0,0,(C299-W299)/B299)</f>
        <v>9.8765432098765427E-2</v>
      </c>
      <c r="AD299" s="28">
        <f>IF((B299+G299+I299+J299)=0,0,(C299-W299+G299+I299)/(B299+G299+I299+J299))</f>
        <v>0.2626262626262626</v>
      </c>
      <c r="AE299" s="28">
        <f>IF(B299=0,0,(C299-X299+D299+2*E299+3*F299)/B299)</f>
        <v>9.7736625514403278E-2</v>
      </c>
      <c r="AF299" s="28">
        <f>AD299+AE299</f>
        <v>0.36036288814066586</v>
      </c>
      <c r="AG299" s="29">
        <f>AB299-AF299</f>
        <v>2.3475495697717952E-2</v>
      </c>
    </row>
    <row r="300" spans="1:33">
      <c r="A300" s="32" t="s">
        <v>328</v>
      </c>
      <c r="B300" s="21">
        <v>28</v>
      </c>
      <c r="C300" s="21">
        <v>7</v>
      </c>
      <c r="D300" s="21">
        <v>2</v>
      </c>
      <c r="E300" s="21">
        <v>0</v>
      </c>
      <c r="F300" s="21">
        <v>0</v>
      </c>
      <c r="G300" s="21">
        <v>0</v>
      </c>
      <c r="H300" s="21">
        <v>10</v>
      </c>
      <c r="I300" s="21">
        <v>0</v>
      </c>
      <c r="J300" s="21">
        <v>0</v>
      </c>
      <c r="K300" s="22">
        <f>IF((B300-F300-H300)=0,0,(C300-F300)/(B300-F300-H300))</f>
        <v>0.3888888888888889</v>
      </c>
      <c r="L300" s="23">
        <v>77</v>
      </c>
      <c r="M300" s="23">
        <v>18</v>
      </c>
      <c r="N300" s="23">
        <v>5</v>
      </c>
      <c r="O300" s="23">
        <v>0</v>
      </c>
      <c r="P300" s="23">
        <v>0</v>
      </c>
      <c r="Q300" s="23">
        <v>5</v>
      </c>
      <c r="R300" s="23">
        <v>30</v>
      </c>
      <c r="S300" s="23">
        <v>0</v>
      </c>
      <c r="T300" s="23">
        <v>2</v>
      </c>
      <c r="U300" s="24">
        <f>IF((L300-P300-R300)=0,0,(M300-P300)/(L300-P300-R300))</f>
        <v>0.38297872340425532</v>
      </c>
      <c r="V300" s="25">
        <f>K300-U300</f>
        <v>5.9101654846335783E-3</v>
      </c>
      <c r="W300" s="26">
        <f>(K300-U300)*(B300-F300-H300)</f>
        <v>0.10638297872340441</v>
      </c>
      <c r="X300" s="26">
        <f>W300*IF((M300-P300)=0,1,(M300-P300+N300+2*O300)/(M300-P300))</f>
        <v>0.1359338061465723</v>
      </c>
      <c r="Y300" s="27">
        <f>IF(B300=0,0,C300/B300)</f>
        <v>0.25</v>
      </c>
      <c r="Z300" s="27">
        <f>IF((B300+G300+I300+J300)=0,0,(C300+G300+I300)/(B300+G300+I300+J300))</f>
        <v>0.25</v>
      </c>
      <c r="AA300" s="27">
        <f>IF(B300=0,0,(C300+D300+2*E300+3*F300)/B300)</f>
        <v>0.32142857142857145</v>
      </c>
      <c r="AB300" s="27">
        <f>Z300+AA300</f>
        <v>0.5714285714285714</v>
      </c>
      <c r="AC300" s="28">
        <f>IF(B300=0,0,(C300-W300)/B300)</f>
        <v>0.24620060790273554</v>
      </c>
      <c r="AD300" s="28">
        <f>IF((B300+G300+I300+J300)=0,0,(C300-W300+G300+I300)/(B300+G300+I300+J300))</f>
        <v>0.24620060790273554</v>
      </c>
      <c r="AE300" s="28">
        <f>IF(B300=0,0,(C300-X300+D300+2*E300+3*F300)/B300)</f>
        <v>0.31657379263762248</v>
      </c>
      <c r="AF300" s="28">
        <f>AD300+AE300</f>
        <v>0.56277440054035799</v>
      </c>
      <c r="AG300" s="29">
        <f>AB300-AF300</f>
        <v>8.6541708882134083E-3</v>
      </c>
    </row>
    <row r="301" spans="1:33">
      <c r="A301" s="32" t="s">
        <v>423</v>
      </c>
      <c r="B301" s="21">
        <v>403</v>
      </c>
      <c r="C301" s="21">
        <v>122</v>
      </c>
      <c r="D301" s="21">
        <v>22</v>
      </c>
      <c r="E301" s="21">
        <v>2</v>
      </c>
      <c r="F301" s="21">
        <v>23</v>
      </c>
      <c r="G301" s="21">
        <v>40</v>
      </c>
      <c r="H301" s="21">
        <v>103</v>
      </c>
      <c r="I301" s="21">
        <v>3</v>
      </c>
      <c r="J301" s="21">
        <v>3</v>
      </c>
      <c r="K301" s="22">
        <f>IF((B301-F301-H301)=0,0,(C301-F301)/(B301-F301-H301))</f>
        <v>0.35740072202166068</v>
      </c>
      <c r="L301" s="23">
        <v>3265</v>
      </c>
      <c r="M301" s="23">
        <v>962</v>
      </c>
      <c r="N301" s="23">
        <v>162</v>
      </c>
      <c r="O301" s="23">
        <v>30</v>
      </c>
      <c r="P301" s="23">
        <v>151</v>
      </c>
      <c r="Q301" s="23">
        <v>290</v>
      </c>
      <c r="R301" s="23">
        <v>843</v>
      </c>
      <c r="S301" s="23">
        <v>17</v>
      </c>
      <c r="T301" s="23">
        <v>34</v>
      </c>
      <c r="U301" s="24">
        <f>IF((L301-P301-R301)=0,0,(M301-P301)/(L301-P301-R301))</f>
        <v>0.35711140466754732</v>
      </c>
      <c r="V301" s="25">
        <f>K301-U301</f>
        <v>2.893173541133609E-4</v>
      </c>
      <c r="W301" s="26">
        <f>(K301-U301)*(B301-F301-H301)</f>
        <v>8.014090708940097E-2</v>
      </c>
      <c r="X301" s="26">
        <f>W301*IF((M301-P301)=0,1,(M301-P301+N301+2*O301)/(M301-P301))</f>
        <v>0.10207836870943428</v>
      </c>
      <c r="Y301" s="27">
        <f>IF(B301=0,0,C301/B301)</f>
        <v>0.30272952853598017</v>
      </c>
      <c r="Z301" s="27">
        <f>IF((B301+G301+I301+J301)=0,0,(C301+G301+I301)/(B301+G301+I301+J301))</f>
        <v>0.36748329621380849</v>
      </c>
      <c r="AA301" s="27">
        <f>IF(B301=0,0,(C301+D301+2*E301+3*F301)/B301)</f>
        <v>0.53846153846153844</v>
      </c>
      <c r="AB301" s="27">
        <f>Z301+AA301</f>
        <v>0.90594483467534692</v>
      </c>
      <c r="AC301" s="28">
        <f>IF(B301=0,0,(C301-W301)/B301)</f>
        <v>0.30253066772434389</v>
      </c>
      <c r="AD301" s="28">
        <f>IF((B301+G301+I301+J301)=0,0,(C301-W301+G301+I301)/(B301+G301+I301+J301))</f>
        <v>0.36730480867017951</v>
      </c>
      <c r="AE301" s="28">
        <f>IF(B301=0,0,(C301-X301+D301+2*E301+3*F301)/B301)</f>
        <v>0.53820824226126684</v>
      </c>
      <c r="AF301" s="28">
        <f>AD301+AE301</f>
        <v>0.90551305093144641</v>
      </c>
      <c r="AG301" s="29">
        <f>AB301-AF301</f>
        <v>4.3178374390051566E-4</v>
      </c>
    </row>
    <row r="302" spans="1:33">
      <c r="A302" s="32" t="s">
        <v>617</v>
      </c>
      <c r="B302" s="21">
        <v>109</v>
      </c>
      <c r="C302" s="21">
        <v>31</v>
      </c>
      <c r="D302" s="21">
        <v>2</v>
      </c>
      <c r="E302" s="21">
        <v>2</v>
      </c>
      <c r="F302" s="21">
        <v>5</v>
      </c>
      <c r="G302" s="21">
        <v>4</v>
      </c>
      <c r="H302" s="21">
        <v>17</v>
      </c>
      <c r="I302" s="21">
        <v>0</v>
      </c>
      <c r="J302" s="21">
        <v>0</v>
      </c>
      <c r="K302" s="22">
        <f>IF((B302-F302-H302)=0,0,(C302-F302)/(B302-F302-H302))</f>
        <v>0.2988505747126437</v>
      </c>
      <c r="L302" s="23">
        <v>154</v>
      </c>
      <c r="M302" s="23">
        <v>42</v>
      </c>
      <c r="N302" s="23">
        <v>6</v>
      </c>
      <c r="O302" s="23">
        <v>2</v>
      </c>
      <c r="P302" s="23">
        <v>5</v>
      </c>
      <c r="Q302" s="23">
        <v>6</v>
      </c>
      <c r="R302" s="23">
        <v>25</v>
      </c>
      <c r="S302" s="23">
        <v>1</v>
      </c>
      <c r="T302" s="23">
        <v>0</v>
      </c>
      <c r="U302" s="24">
        <f>IF((L302-P302-R302)=0,0,(M302-P302)/(L302-P302-R302))</f>
        <v>0.29838709677419356</v>
      </c>
      <c r="V302" s="25">
        <f>K302-U302</f>
        <v>4.6347793845014085E-4</v>
      </c>
      <c r="W302" s="26">
        <f>(K302-U302)*(B302-F302-H302)</f>
        <v>4.0322580645162254E-2</v>
      </c>
      <c r="X302" s="26">
        <f>W302*IF((M302-P302)=0,1,(M302-P302+N302+2*O302)/(M302-P302))</f>
        <v>5.1220575414125023E-2</v>
      </c>
      <c r="Y302" s="27">
        <f>IF(B302=0,0,C302/B302)</f>
        <v>0.28440366972477066</v>
      </c>
      <c r="Z302" s="27">
        <f>IF((B302+G302+I302+J302)=0,0,(C302+G302+I302)/(B302+G302+I302+J302))</f>
        <v>0.30973451327433627</v>
      </c>
      <c r="AA302" s="27">
        <f>IF(B302=0,0,(C302+D302+2*E302+3*F302)/B302)</f>
        <v>0.47706422018348627</v>
      </c>
      <c r="AB302" s="27">
        <f>Z302+AA302</f>
        <v>0.78679873345782259</v>
      </c>
      <c r="AC302" s="28">
        <f>IF(B302=0,0,(C302-W302)/B302)</f>
        <v>0.28403373779224622</v>
      </c>
      <c r="AD302" s="28">
        <f>IF((B302+G302+I302+J302)=0,0,(C302-W302+G302+I302)/(B302+G302+I302+J302))</f>
        <v>0.30937767627747642</v>
      </c>
      <c r="AE302" s="28">
        <f>IF(B302=0,0,(C302-X302+D302+2*E302+3*F302)/B302)</f>
        <v>0.47659430664757685</v>
      </c>
      <c r="AF302" s="28">
        <f>AD302+AE302</f>
        <v>0.78597198292505333</v>
      </c>
      <c r="AG302" s="29">
        <f>AB302-AF302</f>
        <v>8.2675053276926036E-4</v>
      </c>
    </row>
    <row r="303" spans="1:33">
      <c r="A303" s="32" t="s">
        <v>723</v>
      </c>
      <c r="B303" s="21">
        <v>71</v>
      </c>
      <c r="C303" s="21">
        <v>18</v>
      </c>
      <c r="D303" s="21">
        <v>2</v>
      </c>
      <c r="E303" s="21">
        <v>1</v>
      </c>
      <c r="F303" s="21">
        <v>1</v>
      </c>
      <c r="G303" s="21">
        <v>2</v>
      </c>
      <c r="H303" s="21">
        <v>14</v>
      </c>
      <c r="I303" s="21">
        <v>1</v>
      </c>
      <c r="J303" s="21">
        <v>1</v>
      </c>
      <c r="K303" s="22">
        <f>IF((B303-F303-H303)=0,0,(C303-F303)/(B303-F303-H303))</f>
        <v>0.30357142857142855</v>
      </c>
      <c r="L303" s="23">
        <v>438</v>
      </c>
      <c r="M303" s="23">
        <v>110</v>
      </c>
      <c r="N303" s="23">
        <v>27</v>
      </c>
      <c r="O303" s="23">
        <v>3</v>
      </c>
      <c r="P303" s="23">
        <v>4</v>
      </c>
      <c r="Q303" s="23">
        <v>16</v>
      </c>
      <c r="R303" s="23">
        <v>84</v>
      </c>
      <c r="S303" s="23">
        <v>4</v>
      </c>
      <c r="T303" s="23">
        <v>7</v>
      </c>
      <c r="U303" s="24">
        <f>IF((L303-P303-R303)=0,0,(M303-P303)/(L303-P303-R303))</f>
        <v>0.30285714285714288</v>
      </c>
      <c r="V303" s="25">
        <f>K303-U303</f>
        <v>7.1428571428566734E-4</v>
      </c>
      <c r="W303" s="26">
        <f>(K303-U303)*(B303-F303-H303)</f>
        <v>3.9999999999997371E-2</v>
      </c>
      <c r="X303" s="26">
        <f>W303*IF((M303-P303)=0,1,(M303-P303+N303+2*O303)/(M303-P303))</f>
        <v>5.2452830188675796E-2</v>
      </c>
      <c r="Y303" s="27">
        <f>IF(B303=0,0,C303/B303)</f>
        <v>0.25352112676056338</v>
      </c>
      <c r="Z303" s="27">
        <f>IF((B303+G303+I303+J303)=0,0,(C303+G303+I303)/(B303+G303+I303+J303))</f>
        <v>0.28000000000000003</v>
      </c>
      <c r="AA303" s="27">
        <f>IF(B303=0,0,(C303+D303+2*E303+3*F303)/B303)</f>
        <v>0.352112676056338</v>
      </c>
      <c r="AB303" s="27">
        <f>Z303+AA303</f>
        <v>0.63211267605633803</v>
      </c>
      <c r="AC303" s="28">
        <f>IF(B303=0,0,(C303-W303)/B303)</f>
        <v>0.25295774647887326</v>
      </c>
      <c r="AD303" s="28">
        <f>IF((B303+G303+I303+J303)=0,0,(C303-W303+G303+I303)/(B303+G303+I303+J303))</f>
        <v>0.2794666666666667</v>
      </c>
      <c r="AE303" s="28">
        <f>IF(B303=0,0,(C303-X303+D303+2*E303+3*F303)/B303)</f>
        <v>0.35137390380015948</v>
      </c>
      <c r="AF303" s="28">
        <f>AD303+AE303</f>
        <v>0.63084057046682618</v>
      </c>
      <c r="AG303" s="29">
        <f>AB303-AF303</f>
        <v>1.2721055895118516E-3</v>
      </c>
    </row>
    <row r="304" spans="1:33">
      <c r="A304" s="32" t="s">
        <v>589</v>
      </c>
      <c r="B304" s="21">
        <v>112</v>
      </c>
      <c r="C304" s="21">
        <v>26</v>
      </c>
      <c r="D304" s="21">
        <v>7</v>
      </c>
      <c r="E304" s="21">
        <v>0</v>
      </c>
      <c r="F304" s="21">
        <v>5</v>
      </c>
      <c r="G304" s="21">
        <v>12</v>
      </c>
      <c r="H304" s="21">
        <v>34</v>
      </c>
      <c r="I304" s="21">
        <v>0</v>
      </c>
      <c r="J304" s="21">
        <v>2</v>
      </c>
      <c r="K304" s="22">
        <f>IF((B304-F304-H304)=0,0,(C304-F304)/(B304-F304-H304))</f>
        <v>0.28767123287671231</v>
      </c>
      <c r="L304" s="23">
        <v>134</v>
      </c>
      <c r="M304" s="23">
        <v>30</v>
      </c>
      <c r="N304" s="23">
        <v>8</v>
      </c>
      <c r="O304" s="23">
        <v>0</v>
      </c>
      <c r="P304" s="23">
        <v>5</v>
      </c>
      <c r="Q304" s="23">
        <v>12</v>
      </c>
      <c r="R304" s="23">
        <v>42</v>
      </c>
      <c r="S304" s="23">
        <v>0</v>
      </c>
      <c r="T304" s="23">
        <v>2</v>
      </c>
      <c r="U304" s="24">
        <f>IF((L304-P304-R304)=0,0,(M304-P304)/(L304-P304-R304))</f>
        <v>0.28735632183908044</v>
      </c>
      <c r="V304" s="25">
        <f>K304-U304</f>
        <v>3.1491103763187089E-4</v>
      </c>
      <c r="W304" s="26">
        <f>(K304-U304)*(B304-F304-H304)</f>
        <v>2.2988505747126575E-2</v>
      </c>
      <c r="X304" s="26">
        <f>W304*IF((M304-P304)=0,1,(M304-P304+N304+2*O304)/(M304-P304))</f>
        <v>3.0344827586207081E-2</v>
      </c>
      <c r="Y304" s="27">
        <f>IF(B304=0,0,C304/B304)</f>
        <v>0.23214285714285715</v>
      </c>
      <c r="Z304" s="27">
        <f>IF((B304+G304+I304+J304)=0,0,(C304+G304+I304)/(B304+G304+I304+J304))</f>
        <v>0.30158730158730157</v>
      </c>
      <c r="AA304" s="27">
        <f>IF(B304=0,0,(C304+D304+2*E304+3*F304)/B304)</f>
        <v>0.42857142857142855</v>
      </c>
      <c r="AB304" s="27">
        <f>Z304+AA304</f>
        <v>0.73015873015873012</v>
      </c>
      <c r="AC304" s="28">
        <f>IF(B304=0,0,(C304-W304)/B304)</f>
        <v>0.23193760262725779</v>
      </c>
      <c r="AD304" s="28">
        <f>IF((B304+G304+I304+J304)=0,0,(C304-W304+G304+I304)/(B304+G304+I304+J304))</f>
        <v>0.30140485312899107</v>
      </c>
      <c r="AE304" s="28">
        <f>IF(B304=0,0,(C304-X304+D304+2*E304+3*F304)/B304)</f>
        <v>0.42830049261083747</v>
      </c>
      <c r="AF304" s="28">
        <f>AD304+AE304</f>
        <v>0.72970534573982859</v>
      </c>
      <c r="AG304" s="29">
        <f>AB304-AF304</f>
        <v>4.533844189015257E-4</v>
      </c>
    </row>
    <row r="305" spans="1:33">
      <c r="A305" s="32" t="s">
        <v>722</v>
      </c>
      <c r="B305" s="21">
        <v>7</v>
      </c>
      <c r="C305" s="21">
        <v>1</v>
      </c>
      <c r="D305" s="21">
        <v>0</v>
      </c>
      <c r="E305" s="21">
        <v>0</v>
      </c>
      <c r="F305" s="21">
        <v>0</v>
      </c>
      <c r="G305" s="21">
        <v>0</v>
      </c>
      <c r="H305" s="21">
        <v>3</v>
      </c>
      <c r="I305" s="21">
        <v>0</v>
      </c>
      <c r="J305" s="21">
        <v>0</v>
      </c>
      <c r="K305" s="22">
        <f>IF((B305-F305-H305)=0,0,(C305-F305)/(B305-F305-H305))</f>
        <v>0.25</v>
      </c>
      <c r="L305" s="23">
        <v>8</v>
      </c>
      <c r="M305" s="23">
        <v>1</v>
      </c>
      <c r="N305" s="23">
        <v>0</v>
      </c>
      <c r="O305" s="23">
        <v>0</v>
      </c>
      <c r="P305" s="23">
        <v>0</v>
      </c>
      <c r="Q305" s="23">
        <v>0</v>
      </c>
      <c r="R305" s="23">
        <v>4</v>
      </c>
      <c r="S305" s="23">
        <v>0</v>
      </c>
      <c r="T305" s="23">
        <v>0</v>
      </c>
      <c r="U305" s="24">
        <f>IF((L305-P305-R305)=0,0,(M305-P305)/(L305-P305-R305))</f>
        <v>0.25</v>
      </c>
      <c r="V305" s="25">
        <f>K305-U305</f>
        <v>0</v>
      </c>
      <c r="W305" s="26">
        <f>(K305-U305)*(B305-F305-H305)</f>
        <v>0</v>
      </c>
      <c r="X305" s="26">
        <f>W305*IF((M305-P305)=0,1,(M305-P305+N305+2*O305)/(M305-P305))</f>
        <v>0</v>
      </c>
      <c r="Y305" s="27">
        <f>IF(B305=0,0,C305/B305)</f>
        <v>0.14285714285714285</v>
      </c>
      <c r="Z305" s="27">
        <f>IF((B305+G305+I305+J305)=0,0,(C305+G305+I305)/(B305+G305+I305+J305))</f>
        <v>0.14285714285714285</v>
      </c>
      <c r="AA305" s="27">
        <f>IF(B305=0,0,(C305+D305+2*E305+3*F305)/B305)</f>
        <v>0.14285714285714285</v>
      </c>
      <c r="AB305" s="27">
        <f>Z305+AA305</f>
        <v>0.2857142857142857</v>
      </c>
      <c r="AC305" s="28">
        <f>IF(B305=0,0,(C305-W305)/B305)</f>
        <v>0.14285714285714285</v>
      </c>
      <c r="AD305" s="28">
        <f>IF((B305+G305+I305+J305)=0,0,(C305-W305+G305+I305)/(B305+G305+I305+J305))</f>
        <v>0.14285714285714285</v>
      </c>
      <c r="AE305" s="28">
        <f>IF(B305=0,0,(C305-X305+D305+2*E305+3*F305)/B305)</f>
        <v>0.14285714285714285</v>
      </c>
      <c r="AF305" s="28">
        <f>AD305+AE305</f>
        <v>0.2857142857142857</v>
      </c>
      <c r="AG305" s="29">
        <f>AB305-AF305</f>
        <v>0</v>
      </c>
    </row>
    <row r="306" spans="1:33">
      <c r="A306" s="32" t="s">
        <v>724</v>
      </c>
      <c r="B306" s="21">
        <v>86</v>
      </c>
      <c r="C306" s="21">
        <v>21</v>
      </c>
      <c r="D306" s="21">
        <v>6</v>
      </c>
      <c r="E306" s="21">
        <v>0</v>
      </c>
      <c r="F306" s="21">
        <v>2</v>
      </c>
      <c r="G306" s="21">
        <v>5</v>
      </c>
      <c r="H306" s="21">
        <v>24</v>
      </c>
      <c r="I306" s="21">
        <v>0</v>
      </c>
      <c r="J306" s="21">
        <v>0</v>
      </c>
      <c r="K306" s="22">
        <f>IF((B306-F306-H306)=0,0,(C306-F306)/(B306-F306-H306))</f>
        <v>0.31666666666666665</v>
      </c>
      <c r="L306" s="23">
        <v>86</v>
      </c>
      <c r="M306" s="23">
        <v>21</v>
      </c>
      <c r="N306" s="23">
        <v>6</v>
      </c>
      <c r="O306" s="23">
        <v>0</v>
      </c>
      <c r="P306" s="23">
        <v>2</v>
      </c>
      <c r="Q306" s="23">
        <v>5</v>
      </c>
      <c r="R306" s="23">
        <v>24</v>
      </c>
      <c r="S306" s="23">
        <v>0</v>
      </c>
      <c r="T306" s="23">
        <v>0</v>
      </c>
      <c r="U306" s="24">
        <f>IF((L306-P306-R306)=0,0,(M306-P306)/(L306-P306-R306))</f>
        <v>0.31666666666666665</v>
      </c>
      <c r="V306" s="25">
        <f>K306-U306</f>
        <v>0</v>
      </c>
      <c r="W306" s="26">
        <f>(K306-U306)*(B306-F306-H306)</f>
        <v>0</v>
      </c>
      <c r="X306" s="26">
        <f>W306*IF((M306-P306)=0,1,(M306-P306+N306+2*O306)/(M306-P306))</f>
        <v>0</v>
      </c>
      <c r="Y306" s="27">
        <f>IF(B306=0,0,C306/B306)</f>
        <v>0.2441860465116279</v>
      </c>
      <c r="Z306" s="27">
        <f>IF((B306+G306+I306+J306)=0,0,(C306+G306+I306)/(B306+G306+I306+J306))</f>
        <v>0.2857142857142857</v>
      </c>
      <c r="AA306" s="27">
        <f>IF(B306=0,0,(C306+D306+2*E306+3*F306)/B306)</f>
        <v>0.38372093023255816</v>
      </c>
      <c r="AB306" s="27">
        <f>Z306+AA306</f>
        <v>0.66943521594684385</v>
      </c>
      <c r="AC306" s="28">
        <f>IF(B306=0,0,(C306-W306)/B306)</f>
        <v>0.2441860465116279</v>
      </c>
      <c r="AD306" s="28">
        <f>IF((B306+G306+I306+J306)=0,0,(C306-W306+G306+I306)/(B306+G306+I306+J306))</f>
        <v>0.2857142857142857</v>
      </c>
      <c r="AE306" s="28">
        <f>IF(B306=0,0,(C306-X306+D306+2*E306+3*F306)/B306)</f>
        <v>0.38372093023255816</v>
      </c>
      <c r="AF306" s="28">
        <f>AD306+AE306</f>
        <v>0.66943521594684385</v>
      </c>
      <c r="AG306" s="29">
        <f>AB306-AF306</f>
        <v>0</v>
      </c>
    </row>
    <row r="307" spans="1:33">
      <c r="A307" s="32" t="s">
        <v>725</v>
      </c>
      <c r="B307" s="21">
        <v>1</v>
      </c>
      <c r="C307" s="21">
        <v>0</v>
      </c>
      <c r="D307" s="21">
        <v>0</v>
      </c>
      <c r="E307" s="21">
        <v>0</v>
      </c>
      <c r="F307" s="21">
        <v>0</v>
      </c>
      <c r="G307" s="21">
        <v>0</v>
      </c>
      <c r="H307" s="21">
        <v>1</v>
      </c>
      <c r="I307" s="21">
        <v>0</v>
      </c>
      <c r="J307" s="21">
        <v>0</v>
      </c>
      <c r="K307" s="22">
        <f>IF((B307-F307-H307)=0,0,(C307-F307)/(B307-F307-H307))</f>
        <v>0</v>
      </c>
      <c r="L307" s="23">
        <v>1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1</v>
      </c>
      <c r="S307" s="23">
        <v>0</v>
      </c>
      <c r="T307" s="23">
        <v>0</v>
      </c>
      <c r="U307" s="24">
        <f>IF((L307-P307-R307)=0,0,(M307-P307)/(L307-P307-R307))</f>
        <v>0</v>
      </c>
      <c r="V307" s="25">
        <f>K307-U307</f>
        <v>0</v>
      </c>
      <c r="W307" s="26">
        <f>(K307-U307)*(B307-F307-H307)</f>
        <v>0</v>
      </c>
      <c r="X307" s="26">
        <f>W307*IF((M307-P307)=0,1,(M307-P307+N307+2*O307)/(M307-P307))</f>
        <v>0</v>
      </c>
      <c r="Y307" s="27">
        <f>IF(B307=0,0,C307/B307)</f>
        <v>0</v>
      </c>
      <c r="Z307" s="27">
        <f>IF((B307+G307+I307+J307)=0,0,(C307+G307+I307)/(B307+G307+I307+J307))</f>
        <v>0</v>
      </c>
      <c r="AA307" s="27">
        <f>IF(B307=0,0,(C307+D307+2*E307+3*F307)/B307)</f>
        <v>0</v>
      </c>
      <c r="AB307" s="27">
        <f>Z307+AA307</f>
        <v>0</v>
      </c>
      <c r="AC307" s="28">
        <f>IF(B307=0,0,(C307-W307)/B307)</f>
        <v>0</v>
      </c>
      <c r="AD307" s="28">
        <f>IF((B307+G307+I307+J307)=0,0,(C307-W307+G307+I307)/(B307+G307+I307+J307))</f>
        <v>0</v>
      </c>
      <c r="AE307" s="28">
        <f>IF(B307=0,0,(C307-X307+D307+2*E307+3*F307)/B307)</f>
        <v>0</v>
      </c>
      <c r="AF307" s="28">
        <f>AD307+AE307</f>
        <v>0</v>
      </c>
      <c r="AG307" s="29">
        <f>AB307-AF307</f>
        <v>0</v>
      </c>
    </row>
    <row r="308" spans="1:33">
      <c r="A308" s="32" t="s">
        <v>726</v>
      </c>
      <c r="B308" s="21">
        <v>1</v>
      </c>
      <c r="C308" s="21">
        <v>0</v>
      </c>
      <c r="D308" s="21">
        <v>0</v>
      </c>
      <c r="E308" s="21">
        <v>0</v>
      </c>
      <c r="F308" s="21">
        <v>0</v>
      </c>
      <c r="G308" s="21">
        <v>0</v>
      </c>
      <c r="H308" s="21">
        <v>1</v>
      </c>
      <c r="I308" s="21">
        <v>0</v>
      </c>
      <c r="J308" s="21">
        <v>0</v>
      </c>
      <c r="K308" s="22">
        <f>IF((B308-F308-H308)=0,0,(C308-F308)/(B308-F308-H308))</f>
        <v>0</v>
      </c>
      <c r="L308" s="23">
        <v>1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1</v>
      </c>
      <c r="S308" s="23">
        <v>0</v>
      </c>
      <c r="T308" s="23">
        <v>0</v>
      </c>
      <c r="U308" s="24">
        <f>IF((L308-P308-R308)=0,0,(M308-P308)/(L308-P308-R308))</f>
        <v>0</v>
      </c>
      <c r="V308" s="25">
        <f>K308-U308</f>
        <v>0</v>
      </c>
      <c r="W308" s="26">
        <f>(K308-U308)*(B308-F308-H308)</f>
        <v>0</v>
      </c>
      <c r="X308" s="26">
        <f>W308*IF((M308-P308)=0,1,(M308-P308+N308+2*O308)/(M308-P308))</f>
        <v>0</v>
      </c>
      <c r="Y308" s="27">
        <f>IF(B308=0,0,C308/B308)</f>
        <v>0</v>
      </c>
      <c r="Z308" s="27">
        <f>IF((B308+G308+I308+J308)=0,0,(C308+G308+I308)/(B308+G308+I308+J308))</f>
        <v>0</v>
      </c>
      <c r="AA308" s="27">
        <f>IF(B308=0,0,(C308+D308+2*E308+3*F308)/B308)</f>
        <v>0</v>
      </c>
      <c r="AB308" s="27">
        <f>Z308+AA308</f>
        <v>0</v>
      </c>
      <c r="AC308" s="28">
        <f>IF(B308=0,0,(C308-W308)/B308)</f>
        <v>0</v>
      </c>
      <c r="AD308" s="28">
        <f>IF((B308+G308+I308+J308)=0,0,(C308-W308+G308+I308)/(B308+G308+I308+J308))</f>
        <v>0</v>
      </c>
      <c r="AE308" s="28">
        <f>IF(B308=0,0,(C308-X308+D308+2*E308+3*F308)/B308)</f>
        <v>0</v>
      </c>
      <c r="AF308" s="28">
        <f>AD308+AE308</f>
        <v>0</v>
      </c>
      <c r="AG308" s="29">
        <f>AB308-AF308</f>
        <v>0</v>
      </c>
    </row>
    <row r="309" spans="1:33">
      <c r="A309" s="32" t="s">
        <v>728</v>
      </c>
      <c r="B309" s="21">
        <v>520</v>
      </c>
      <c r="C309" s="21">
        <v>150</v>
      </c>
      <c r="D309" s="21">
        <v>37</v>
      </c>
      <c r="E309" s="21">
        <v>4</v>
      </c>
      <c r="F309" s="21">
        <v>10</v>
      </c>
      <c r="G309" s="21">
        <v>43</v>
      </c>
      <c r="H309" s="21">
        <v>55</v>
      </c>
      <c r="I309" s="21">
        <v>13</v>
      </c>
      <c r="J309" s="21">
        <v>5</v>
      </c>
      <c r="K309" s="22">
        <f>IF((B309-F309-H309)=0,0,(C309-F309)/(B309-F309-H309))</f>
        <v>0.30769230769230771</v>
      </c>
      <c r="L309" s="23">
        <v>520</v>
      </c>
      <c r="M309" s="23">
        <v>150</v>
      </c>
      <c r="N309" s="23">
        <v>37</v>
      </c>
      <c r="O309" s="23">
        <v>4</v>
      </c>
      <c r="P309" s="23">
        <v>10</v>
      </c>
      <c r="Q309" s="23">
        <v>43</v>
      </c>
      <c r="R309" s="23">
        <v>55</v>
      </c>
      <c r="S309" s="23">
        <v>13</v>
      </c>
      <c r="T309" s="23">
        <v>5</v>
      </c>
      <c r="U309" s="24">
        <f>IF((L309-P309-R309)=0,0,(M309-P309)/(L309-P309-R309))</f>
        <v>0.30769230769230771</v>
      </c>
      <c r="V309" s="25">
        <f>K309-U309</f>
        <v>0</v>
      </c>
      <c r="W309" s="26">
        <f>(K309-U309)*(B309-F309-H309)</f>
        <v>0</v>
      </c>
      <c r="X309" s="26">
        <f>W309*IF((M309-P309)=0,1,(M309-P309+N309+2*O309)/(M309-P309))</f>
        <v>0</v>
      </c>
      <c r="Y309" s="27">
        <f>IF(B309=0,0,C309/B309)</f>
        <v>0.28846153846153844</v>
      </c>
      <c r="Z309" s="27">
        <f>IF((B309+G309+I309+J309)=0,0,(C309+G309+I309)/(B309+G309+I309+J309))</f>
        <v>0.35456110154905335</v>
      </c>
      <c r="AA309" s="27">
        <f>IF(B309=0,0,(C309+D309+2*E309+3*F309)/B309)</f>
        <v>0.43269230769230771</v>
      </c>
      <c r="AB309" s="27">
        <f>Z309+AA309</f>
        <v>0.787253409241361</v>
      </c>
      <c r="AC309" s="28">
        <f>IF(B309=0,0,(C309-W309)/B309)</f>
        <v>0.28846153846153844</v>
      </c>
      <c r="AD309" s="28">
        <f>IF((B309+G309+I309+J309)=0,0,(C309-W309+G309+I309)/(B309+G309+I309+J309))</f>
        <v>0.35456110154905335</v>
      </c>
      <c r="AE309" s="28">
        <f>IF(B309=0,0,(C309-X309+D309+2*E309+3*F309)/B309)</f>
        <v>0.43269230769230771</v>
      </c>
      <c r="AF309" s="28">
        <f>AD309+AE309</f>
        <v>0.787253409241361</v>
      </c>
      <c r="AG309" s="29">
        <f>AB309-AF309</f>
        <v>0</v>
      </c>
    </row>
    <row r="310" spans="1:33">
      <c r="A310" s="32" t="s">
        <v>729</v>
      </c>
      <c r="B310" s="21">
        <v>4</v>
      </c>
      <c r="C310" s="21">
        <v>0</v>
      </c>
      <c r="D310" s="21">
        <v>0</v>
      </c>
      <c r="E310" s="21">
        <v>0</v>
      </c>
      <c r="F310" s="21">
        <v>0</v>
      </c>
      <c r="G310" s="21">
        <v>0</v>
      </c>
      <c r="H310" s="21">
        <v>2</v>
      </c>
      <c r="I310" s="21">
        <v>0</v>
      </c>
      <c r="J310" s="21">
        <v>0</v>
      </c>
      <c r="K310" s="22">
        <f>IF((B310-F310-H310)=0,0,(C310-F310)/(B310-F310-H310))</f>
        <v>0</v>
      </c>
      <c r="L310" s="23">
        <v>4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2</v>
      </c>
      <c r="S310" s="23">
        <v>0</v>
      </c>
      <c r="T310" s="23">
        <v>0</v>
      </c>
      <c r="U310" s="24">
        <f>IF((L310-P310-R310)=0,0,(M310-P310)/(L310-P310-R310))</f>
        <v>0</v>
      </c>
      <c r="V310" s="25">
        <f>K310-U310</f>
        <v>0</v>
      </c>
      <c r="W310" s="26">
        <f>(K310-U310)*(B310-F310-H310)</f>
        <v>0</v>
      </c>
      <c r="X310" s="26">
        <f>W310*IF((M310-P310)=0,1,(M310-P310+N310+2*O310)/(M310-P310))</f>
        <v>0</v>
      </c>
      <c r="Y310" s="27">
        <f>IF(B310=0,0,C310/B310)</f>
        <v>0</v>
      </c>
      <c r="Z310" s="27">
        <f>IF((B310+G310+I310+J310)=0,0,(C310+G310+I310)/(B310+G310+I310+J310))</f>
        <v>0</v>
      </c>
      <c r="AA310" s="27">
        <f>IF(B310=0,0,(C310+D310+2*E310+3*F310)/B310)</f>
        <v>0</v>
      </c>
      <c r="AB310" s="27">
        <f>Z310+AA310</f>
        <v>0</v>
      </c>
      <c r="AC310" s="28">
        <f>IF(B310=0,0,(C310-W310)/B310)</f>
        <v>0</v>
      </c>
      <c r="AD310" s="28">
        <f>IF((B310+G310+I310+J310)=0,0,(C310-W310+G310+I310)/(B310+G310+I310+J310))</f>
        <v>0</v>
      </c>
      <c r="AE310" s="28">
        <f>IF(B310=0,0,(C310-X310+D310+2*E310+3*F310)/B310)</f>
        <v>0</v>
      </c>
      <c r="AF310" s="28">
        <f>AD310+AE310</f>
        <v>0</v>
      </c>
      <c r="AG310" s="29">
        <f>AB310-AF310</f>
        <v>0</v>
      </c>
    </row>
    <row r="311" spans="1:33">
      <c r="A311" s="32" t="s">
        <v>731</v>
      </c>
      <c r="B311" s="21">
        <v>94</v>
      </c>
      <c r="C311" s="21">
        <v>21</v>
      </c>
      <c r="D311" s="21">
        <v>6</v>
      </c>
      <c r="E311" s="21">
        <v>1</v>
      </c>
      <c r="F311" s="21">
        <v>1</v>
      </c>
      <c r="G311" s="21">
        <v>11</v>
      </c>
      <c r="H311" s="21">
        <v>23</v>
      </c>
      <c r="I311" s="21">
        <v>0</v>
      </c>
      <c r="J311" s="21">
        <v>0</v>
      </c>
      <c r="K311" s="22">
        <f>IF((B311-F311-H311)=0,0,(C311-F311)/(B311-F311-H311))</f>
        <v>0.2857142857142857</v>
      </c>
      <c r="L311" s="23">
        <v>94</v>
      </c>
      <c r="M311" s="23">
        <v>21</v>
      </c>
      <c r="N311" s="23">
        <v>6</v>
      </c>
      <c r="O311" s="23">
        <v>1</v>
      </c>
      <c r="P311" s="23">
        <v>1</v>
      </c>
      <c r="Q311" s="23">
        <v>11</v>
      </c>
      <c r="R311" s="23">
        <v>23</v>
      </c>
      <c r="S311" s="23">
        <v>0</v>
      </c>
      <c r="T311" s="23">
        <v>0</v>
      </c>
      <c r="U311" s="24">
        <f>IF((L311-P311-R311)=0,0,(M311-P311)/(L311-P311-R311))</f>
        <v>0.2857142857142857</v>
      </c>
      <c r="V311" s="25">
        <f>K311-U311</f>
        <v>0</v>
      </c>
      <c r="W311" s="26">
        <f>(K311-U311)*(B311-F311-H311)</f>
        <v>0</v>
      </c>
      <c r="X311" s="26">
        <f>W311*IF((M311-P311)=0,1,(M311-P311+N311+2*O311)/(M311-P311))</f>
        <v>0</v>
      </c>
      <c r="Y311" s="27">
        <f>IF(B311=0,0,C311/B311)</f>
        <v>0.22340425531914893</v>
      </c>
      <c r="Z311" s="27">
        <f>IF((B311+G311+I311+J311)=0,0,(C311+G311+I311)/(B311+G311+I311+J311))</f>
        <v>0.30476190476190479</v>
      </c>
      <c r="AA311" s="27">
        <f>IF(B311=0,0,(C311+D311+2*E311+3*F311)/B311)</f>
        <v>0.34042553191489361</v>
      </c>
      <c r="AB311" s="27">
        <f>Z311+AA311</f>
        <v>0.64518743667679845</v>
      </c>
      <c r="AC311" s="28">
        <f>IF(B311=0,0,(C311-W311)/B311)</f>
        <v>0.22340425531914893</v>
      </c>
      <c r="AD311" s="28">
        <f>IF((B311+G311+I311+J311)=0,0,(C311-W311+G311+I311)/(B311+G311+I311+J311))</f>
        <v>0.30476190476190479</v>
      </c>
      <c r="AE311" s="28">
        <f>IF(B311=0,0,(C311-X311+D311+2*E311+3*F311)/B311)</f>
        <v>0.34042553191489361</v>
      </c>
      <c r="AF311" s="28">
        <f>AD311+AE311</f>
        <v>0.64518743667679845</v>
      </c>
      <c r="AG311" s="29">
        <f>AB311-AF311</f>
        <v>0</v>
      </c>
    </row>
    <row r="312" spans="1:33">
      <c r="A312" s="32" t="s">
        <v>732</v>
      </c>
      <c r="B312" s="21">
        <v>3</v>
      </c>
      <c r="C312" s="21">
        <v>1</v>
      </c>
      <c r="D312" s="21">
        <v>0</v>
      </c>
      <c r="E312" s="21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2">
        <f>IF((B312-F312-H312)=0,0,(C312-F312)/(B312-F312-H312))</f>
        <v>0.33333333333333331</v>
      </c>
      <c r="L312" s="23">
        <v>3</v>
      </c>
      <c r="M312" s="23">
        <v>1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3">
        <v>0</v>
      </c>
      <c r="T312" s="23">
        <v>0</v>
      </c>
      <c r="U312" s="24">
        <f>IF((L312-P312-R312)=0,0,(M312-P312)/(L312-P312-R312))</f>
        <v>0.33333333333333331</v>
      </c>
      <c r="V312" s="25">
        <f>K312-U312</f>
        <v>0</v>
      </c>
      <c r="W312" s="26">
        <f>(K312-U312)*(B312-F312-H312)</f>
        <v>0</v>
      </c>
      <c r="X312" s="26">
        <f>W312*IF((M312-P312)=0,1,(M312-P312+N312+2*O312)/(M312-P312))</f>
        <v>0</v>
      </c>
      <c r="Y312" s="27">
        <f>IF(B312=0,0,C312/B312)</f>
        <v>0.33333333333333331</v>
      </c>
      <c r="Z312" s="27">
        <f>IF((B312+G312+I312+J312)=0,0,(C312+G312+I312)/(B312+G312+I312+J312))</f>
        <v>0.33333333333333331</v>
      </c>
      <c r="AA312" s="27">
        <f>IF(B312=0,0,(C312+D312+2*E312+3*F312)/B312)</f>
        <v>0.33333333333333331</v>
      </c>
      <c r="AB312" s="27">
        <f>Z312+AA312</f>
        <v>0.66666666666666663</v>
      </c>
      <c r="AC312" s="28">
        <f>IF(B312=0,0,(C312-W312)/B312)</f>
        <v>0.33333333333333331</v>
      </c>
      <c r="AD312" s="28">
        <f>IF((B312+G312+I312+J312)=0,0,(C312-W312+G312+I312)/(B312+G312+I312+J312))</f>
        <v>0.33333333333333331</v>
      </c>
      <c r="AE312" s="28">
        <f>IF(B312=0,0,(C312-X312+D312+2*E312+3*F312)/B312)</f>
        <v>0.33333333333333331</v>
      </c>
      <c r="AF312" s="28">
        <f>AD312+AE312</f>
        <v>0.66666666666666663</v>
      </c>
      <c r="AG312" s="29">
        <f>AB312-AF312</f>
        <v>0</v>
      </c>
    </row>
    <row r="313" spans="1:33">
      <c r="A313" s="32" t="s">
        <v>733</v>
      </c>
      <c r="B313" s="21">
        <v>1</v>
      </c>
      <c r="C313" s="21">
        <v>0</v>
      </c>
      <c r="D313" s="21">
        <v>0</v>
      </c>
      <c r="E313" s="21">
        <v>0</v>
      </c>
      <c r="F313" s="21">
        <v>0</v>
      </c>
      <c r="G313" s="21">
        <v>0</v>
      </c>
      <c r="H313" s="21">
        <v>1</v>
      </c>
      <c r="I313" s="21">
        <v>0</v>
      </c>
      <c r="J313" s="21">
        <v>0</v>
      </c>
      <c r="K313" s="22">
        <f>IF((B313-F313-H313)=0,0,(C313-F313)/(B313-F313-H313))</f>
        <v>0</v>
      </c>
      <c r="L313" s="23">
        <v>1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1</v>
      </c>
      <c r="S313" s="23">
        <v>0</v>
      </c>
      <c r="T313" s="23">
        <v>0</v>
      </c>
      <c r="U313" s="24">
        <f>IF((L313-P313-R313)=0,0,(M313-P313)/(L313-P313-R313))</f>
        <v>0</v>
      </c>
      <c r="V313" s="25">
        <f>K313-U313</f>
        <v>0</v>
      </c>
      <c r="W313" s="26">
        <f>(K313-U313)*(B313-F313-H313)</f>
        <v>0</v>
      </c>
      <c r="X313" s="26">
        <f>W313*IF((M313-P313)=0,1,(M313-P313+N313+2*O313)/(M313-P313))</f>
        <v>0</v>
      </c>
      <c r="Y313" s="27">
        <f>IF(B313=0,0,C313/B313)</f>
        <v>0</v>
      </c>
      <c r="Z313" s="27">
        <f>IF((B313+G313+I313+J313)=0,0,(C313+G313+I313)/(B313+G313+I313+J313))</f>
        <v>0</v>
      </c>
      <c r="AA313" s="27">
        <f>IF(B313=0,0,(C313+D313+2*E313+3*F313)/B313)</f>
        <v>0</v>
      </c>
      <c r="AB313" s="27">
        <f>Z313+AA313</f>
        <v>0</v>
      </c>
      <c r="AC313" s="28">
        <f>IF(B313=0,0,(C313-W313)/B313)</f>
        <v>0</v>
      </c>
      <c r="AD313" s="28">
        <f>IF((B313+G313+I313+J313)=0,0,(C313-W313+G313+I313)/(B313+G313+I313+J313))</f>
        <v>0</v>
      </c>
      <c r="AE313" s="28">
        <f>IF(B313=0,0,(C313-X313+D313+2*E313+3*F313)/B313)</f>
        <v>0</v>
      </c>
      <c r="AF313" s="28">
        <f>AD313+AE313</f>
        <v>0</v>
      </c>
      <c r="AG313" s="29">
        <f>AB313-AF313</f>
        <v>0</v>
      </c>
    </row>
    <row r="314" spans="1:33">
      <c r="A314" s="32" t="s">
        <v>290</v>
      </c>
      <c r="B314" s="21">
        <v>1</v>
      </c>
      <c r="C314" s="21">
        <v>0</v>
      </c>
      <c r="D314" s="21">
        <v>0</v>
      </c>
      <c r="E314" s="21">
        <v>0</v>
      </c>
      <c r="F314" s="21">
        <v>0</v>
      </c>
      <c r="G314" s="21">
        <v>0</v>
      </c>
      <c r="H314" s="21">
        <v>1</v>
      </c>
      <c r="I314" s="21">
        <v>0</v>
      </c>
      <c r="J314" s="21">
        <v>0</v>
      </c>
      <c r="K314" s="22">
        <f>IF((B314-F314-H314)=0,0,(C314-F314)/(B314-F314-H314))</f>
        <v>0</v>
      </c>
      <c r="L314" s="23">
        <v>31</v>
      </c>
      <c r="M314" s="23">
        <v>3</v>
      </c>
      <c r="N314" s="23">
        <v>1</v>
      </c>
      <c r="O314" s="23">
        <v>0</v>
      </c>
      <c r="P314" s="23">
        <v>0</v>
      </c>
      <c r="Q314" s="23">
        <v>1</v>
      </c>
      <c r="R314" s="23">
        <v>18</v>
      </c>
      <c r="S314" s="23">
        <v>0</v>
      </c>
      <c r="T314" s="23">
        <v>0</v>
      </c>
      <c r="U314" s="24">
        <f>IF((L314-P314-R314)=0,0,(M314-P314)/(L314-P314-R314))</f>
        <v>0.23076923076923078</v>
      </c>
      <c r="V314" s="25">
        <f>K314-U314</f>
        <v>-0.23076923076923078</v>
      </c>
      <c r="W314" s="26">
        <f>(K314-U314)*(B314-F314-H314)</f>
        <v>0</v>
      </c>
      <c r="X314" s="26">
        <f>W314*IF((M314-P314)=0,1,(M314-P314+N314+2*O314)/(M314-P314))</f>
        <v>0</v>
      </c>
      <c r="Y314" s="27">
        <f>IF(B314=0,0,C314/B314)</f>
        <v>0</v>
      </c>
      <c r="Z314" s="27">
        <f>IF((B314+G314+I314+J314)=0,0,(C314+G314+I314)/(B314+G314+I314+J314))</f>
        <v>0</v>
      </c>
      <c r="AA314" s="27">
        <f>IF(B314=0,0,(C314+D314+2*E314+3*F314)/B314)</f>
        <v>0</v>
      </c>
      <c r="AB314" s="27">
        <f>Z314+AA314</f>
        <v>0</v>
      </c>
      <c r="AC314" s="28">
        <f>IF(B314=0,0,(C314-W314)/B314)</f>
        <v>0</v>
      </c>
      <c r="AD314" s="28">
        <f>IF((B314+G314+I314+J314)=0,0,(C314-W314+G314+I314)/(B314+G314+I314+J314))</f>
        <v>0</v>
      </c>
      <c r="AE314" s="28">
        <f>IF(B314=0,0,(C314-X314+D314+2*E314+3*F314)/B314)</f>
        <v>0</v>
      </c>
      <c r="AF314" s="28">
        <f>AD314+AE314</f>
        <v>0</v>
      </c>
      <c r="AG314" s="29">
        <f>AB314-AF314</f>
        <v>0</v>
      </c>
    </row>
    <row r="315" spans="1:33">
      <c r="A315" s="32" t="s">
        <v>734</v>
      </c>
      <c r="B315" s="21">
        <v>1</v>
      </c>
      <c r="C315" s="21">
        <v>0</v>
      </c>
      <c r="D315" s="21">
        <v>0</v>
      </c>
      <c r="E315" s="21">
        <v>0</v>
      </c>
      <c r="F315" s="21">
        <v>0</v>
      </c>
      <c r="G315" s="21">
        <v>0</v>
      </c>
      <c r="H315" s="21">
        <v>1</v>
      </c>
      <c r="I315" s="21">
        <v>0</v>
      </c>
      <c r="J315" s="21">
        <v>0</v>
      </c>
      <c r="K315" s="22">
        <f>IF((B315-F315-H315)=0,0,(C315-F315)/(B315-F315-H315))</f>
        <v>0</v>
      </c>
      <c r="L315" s="23">
        <v>2</v>
      </c>
      <c r="M315" s="23">
        <v>0</v>
      </c>
      <c r="N315" s="23">
        <v>0</v>
      </c>
      <c r="O315" s="23">
        <v>0</v>
      </c>
      <c r="P315" s="23">
        <v>0</v>
      </c>
      <c r="Q315" s="23">
        <v>0</v>
      </c>
      <c r="R315" s="23">
        <v>2</v>
      </c>
      <c r="S315" s="23">
        <v>0</v>
      </c>
      <c r="T315" s="23">
        <v>0</v>
      </c>
      <c r="U315" s="24">
        <f>IF((L315-P315-R315)=0,0,(M315-P315)/(L315-P315-R315))</f>
        <v>0</v>
      </c>
      <c r="V315" s="25">
        <f>K315-U315</f>
        <v>0</v>
      </c>
      <c r="W315" s="26">
        <f>(K315-U315)*(B315-F315-H315)</f>
        <v>0</v>
      </c>
      <c r="X315" s="26">
        <f>W315*IF((M315-P315)=0,1,(M315-P315+N315+2*O315)/(M315-P315))</f>
        <v>0</v>
      </c>
      <c r="Y315" s="27">
        <f>IF(B315=0,0,C315/B315)</f>
        <v>0</v>
      </c>
      <c r="Z315" s="27">
        <f>IF((B315+G315+I315+J315)=0,0,(C315+G315+I315)/(B315+G315+I315+J315))</f>
        <v>0</v>
      </c>
      <c r="AA315" s="27">
        <f>IF(B315=0,0,(C315+D315+2*E315+3*F315)/B315)</f>
        <v>0</v>
      </c>
      <c r="AB315" s="27">
        <f>Z315+AA315</f>
        <v>0</v>
      </c>
      <c r="AC315" s="28">
        <f>IF(B315=0,0,(C315-W315)/B315)</f>
        <v>0</v>
      </c>
      <c r="AD315" s="28">
        <f>IF((B315+G315+I315+J315)=0,0,(C315-W315+G315+I315)/(B315+G315+I315+J315))</f>
        <v>0</v>
      </c>
      <c r="AE315" s="28">
        <f>IF(B315=0,0,(C315-X315+D315+2*E315+3*F315)/B315)</f>
        <v>0</v>
      </c>
      <c r="AF315" s="28">
        <f>AD315+AE315</f>
        <v>0</v>
      </c>
      <c r="AG315" s="29">
        <f>AB315-AF315</f>
        <v>0</v>
      </c>
    </row>
    <row r="316" spans="1:33">
      <c r="A316" s="32" t="s">
        <v>735</v>
      </c>
      <c r="B316" s="21">
        <v>2</v>
      </c>
      <c r="C316" s="21">
        <v>0</v>
      </c>
      <c r="D316" s="21">
        <v>0</v>
      </c>
      <c r="E316" s="21">
        <v>0</v>
      </c>
      <c r="F316" s="21">
        <v>0</v>
      </c>
      <c r="G316" s="21">
        <v>0</v>
      </c>
      <c r="H316" s="21">
        <v>1</v>
      </c>
      <c r="I316" s="21">
        <v>0</v>
      </c>
      <c r="J316" s="21">
        <v>0</v>
      </c>
      <c r="K316" s="22">
        <f>IF((B316-F316-H316)=0,0,(C316-F316)/(B316-F316-H316))</f>
        <v>0</v>
      </c>
      <c r="L316" s="23">
        <v>2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1</v>
      </c>
      <c r="S316" s="23">
        <v>0</v>
      </c>
      <c r="T316" s="23">
        <v>0</v>
      </c>
      <c r="U316" s="24">
        <f>IF((L316-P316-R316)=0,0,(M316-P316)/(L316-P316-R316))</f>
        <v>0</v>
      </c>
      <c r="V316" s="25">
        <f>K316-U316</f>
        <v>0</v>
      </c>
      <c r="W316" s="26">
        <f>(K316-U316)*(B316-F316-H316)</f>
        <v>0</v>
      </c>
      <c r="X316" s="26">
        <f>W316*IF((M316-P316)=0,1,(M316-P316+N316+2*O316)/(M316-P316))</f>
        <v>0</v>
      </c>
      <c r="Y316" s="27">
        <f>IF(B316=0,0,C316/B316)</f>
        <v>0</v>
      </c>
      <c r="Z316" s="27">
        <f>IF((B316+G316+I316+J316)=0,0,(C316+G316+I316)/(B316+G316+I316+J316))</f>
        <v>0</v>
      </c>
      <c r="AA316" s="27">
        <f>IF(B316=0,0,(C316+D316+2*E316+3*F316)/B316)</f>
        <v>0</v>
      </c>
      <c r="AB316" s="27">
        <f>Z316+AA316</f>
        <v>0</v>
      </c>
      <c r="AC316" s="28">
        <f>IF(B316=0,0,(C316-W316)/B316)</f>
        <v>0</v>
      </c>
      <c r="AD316" s="28">
        <f>IF((B316+G316+I316+J316)=0,0,(C316-W316+G316+I316)/(B316+G316+I316+J316))</f>
        <v>0</v>
      </c>
      <c r="AE316" s="28">
        <f>IF(B316=0,0,(C316-X316+D316+2*E316+3*F316)/B316)</f>
        <v>0</v>
      </c>
      <c r="AF316" s="28">
        <f>AD316+AE316</f>
        <v>0</v>
      </c>
      <c r="AG316" s="29">
        <f>AB316-AF316</f>
        <v>0</v>
      </c>
    </row>
    <row r="317" spans="1:33">
      <c r="A317" s="32" t="s">
        <v>736</v>
      </c>
      <c r="B317" s="21">
        <v>98</v>
      </c>
      <c r="C317" s="21">
        <v>20</v>
      </c>
      <c r="D317" s="21">
        <v>3</v>
      </c>
      <c r="E317" s="21">
        <v>0</v>
      </c>
      <c r="F317" s="21">
        <v>1</v>
      </c>
      <c r="G317" s="21">
        <v>5</v>
      </c>
      <c r="H317" s="21">
        <v>29</v>
      </c>
      <c r="I317" s="21">
        <v>1</v>
      </c>
      <c r="J317" s="21">
        <v>0</v>
      </c>
      <c r="K317" s="22">
        <f>IF((B317-F317-H317)=0,0,(C317-F317)/(B317-F317-H317))</f>
        <v>0.27941176470588236</v>
      </c>
      <c r="L317" s="23">
        <v>98</v>
      </c>
      <c r="M317" s="23">
        <v>20</v>
      </c>
      <c r="N317" s="23">
        <v>3</v>
      </c>
      <c r="O317" s="23">
        <v>0</v>
      </c>
      <c r="P317" s="23">
        <v>1</v>
      </c>
      <c r="Q317" s="23">
        <v>5</v>
      </c>
      <c r="R317" s="23">
        <v>29</v>
      </c>
      <c r="S317" s="23">
        <v>1</v>
      </c>
      <c r="T317" s="23">
        <v>0</v>
      </c>
      <c r="U317" s="24">
        <f>IF((L317-P317-R317)=0,0,(M317-P317)/(L317-P317-R317))</f>
        <v>0.27941176470588236</v>
      </c>
      <c r="V317" s="25">
        <f>K317-U317</f>
        <v>0</v>
      </c>
      <c r="W317" s="26">
        <f>(K317-U317)*(B317-F317-H317)</f>
        <v>0</v>
      </c>
      <c r="X317" s="26">
        <f>W317*IF((M317-P317)=0,1,(M317-P317+N317+2*O317)/(M317-P317))</f>
        <v>0</v>
      </c>
      <c r="Y317" s="27">
        <f>IF(B317=0,0,C317/B317)</f>
        <v>0.20408163265306123</v>
      </c>
      <c r="Z317" s="27">
        <f>IF((B317+G317+I317+J317)=0,0,(C317+G317+I317)/(B317+G317+I317+J317))</f>
        <v>0.25</v>
      </c>
      <c r="AA317" s="27">
        <f>IF(B317=0,0,(C317+D317+2*E317+3*F317)/B317)</f>
        <v>0.26530612244897961</v>
      </c>
      <c r="AB317" s="27">
        <f>Z317+AA317</f>
        <v>0.51530612244897966</v>
      </c>
      <c r="AC317" s="28">
        <f>IF(B317=0,0,(C317-W317)/B317)</f>
        <v>0.20408163265306123</v>
      </c>
      <c r="AD317" s="28">
        <f>IF((B317+G317+I317+J317)=0,0,(C317-W317+G317+I317)/(B317+G317+I317+J317))</f>
        <v>0.25</v>
      </c>
      <c r="AE317" s="28">
        <f>IF(B317=0,0,(C317-X317+D317+2*E317+3*F317)/B317)</f>
        <v>0.26530612244897961</v>
      </c>
      <c r="AF317" s="28">
        <f>AD317+AE317</f>
        <v>0.51530612244897966</v>
      </c>
      <c r="AG317" s="29">
        <f>AB317-AF317</f>
        <v>0</v>
      </c>
    </row>
    <row r="318" spans="1:33">
      <c r="A318" s="32" t="s">
        <v>737</v>
      </c>
      <c r="B318" s="21">
        <v>4</v>
      </c>
      <c r="C318" s="21">
        <v>0</v>
      </c>
      <c r="D318" s="21">
        <v>0</v>
      </c>
      <c r="E318" s="21">
        <v>0</v>
      </c>
      <c r="F318" s="21">
        <v>0</v>
      </c>
      <c r="G318" s="21">
        <v>0</v>
      </c>
      <c r="H318" s="21">
        <v>1</v>
      </c>
      <c r="I318" s="21">
        <v>0</v>
      </c>
      <c r="J318" s="21">
        <v>0</v>
      </c>
      <c r="K318" s="22">
        <f>IF((B318-F318-H318)=0,0,(C318-F318)/(B318-F318-H318))</f>
        <v>0</v>
      </c>
      <c r="L318" s="23">
        <v>4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1</v>
      </c>
      <c r="S318" s="23">
        <v>0</v>
      </c>
      <c r="T318" s="23">
        <v>0</v>
      </c>
      <c r="U318" s="24">
        <f>IF((L318-P318-R318)=0,0,(M318-P318)/(L318-P318-R318))</f>
        <v>0</v>
      </c>
      <c r="V318" s="25">
        <f>K318-U318</f>
        <v>0</v>
      </c>
      <c r="W318" s="26">
        <f>(K318-U318)*(B318-F318-H318)</f>
        <v>0</v>
      </c>
      <c r="X318" s="26">
        <f>W318*IF((M318-P318)=0,1,(M318-P318+N318+2*O318)/(M318-P318))</f>
        <v>0</v>
      </c>
      <c r="Y318" s="27">
        <f>IF(B318=0,0,C318/B318)</f>
        <v>0</v>
      </c>
      <c r="Z318" s="27">
        <f>IF((B318+G318+I318+J318)=0,0,(C318+G318+I318)/(B318+G318+I318+J318))</f>
        <v>0</v>
      </c>
      <c r="AA318" s="27">
        <f>IF(B318=0,0,(C318+D318+2*E318+3*F318)/B318)</f>
        <v>0</v>
      </c>
      <c r="AB318" s="27">
        <f>Z318+AA318</f>
        <v>0</v>
      </c>
      <c r="AC318" s="28">
        <f>IF(B318=0,0,(C318-W318)/B318)</f>
        <v>0</v>
      </c>
      <c r="AD318" s="28">
        <f>IF((B318+G318+I318+J318)=0,0,(C318-W318+G318+I318)/(B318+G318+I318+J318))</f>
        <v>0</v>
      </c>
      <c r="AE318" s="28">
        <f>IF(B318=0,0,(C318-X318+D318+2*E318+3*F318)/B318)</f>
        <v>0</v>
      </c>
      <c r="AF318" s="28">
        <f>AD318+AE318</f>
        <v>0</v>
      </c>
      <c r="AG318" s="29">
        <f>AB318-AF318</f>
        <v>0</v>
      </c>
    </row>
    <row r="319" spans="1:33">
      <c r="A319" s="32" t="s">
        <v>738</v>
      </c>
      <c r="B319" s="21">
        <v>2</v>
      </c>
      <c r="C319" s="21">
        <v>0</v>
      </c>
      <c r="D319" s="21">
        <v>0</v>
      </c>
      <c r="E319" s="21">
        <v>0</v>
      </c>
      <c r="F319" s="21">
        <v>0</v>
      </c>
      <c r="G319" s="21">
        <v>0</v>
      </c>
      <c r="H319" s="21">
        <v>1</v>
      </c>
      <c r="I319" s="21">
        <v>0</v>
      </c>
      <c r="J319" s="21">
        <v>0</v>
      </c>
      <c r="K319" s="22">
        <f>IF((B319-F319-H319)=0,0,(C319-F319)/(B319-F319-H319))</f>
        <v>0</v>
      </c>
      <c r="L319" s="23">
        <v>2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  <c r="R319" s="23">
        <v>1</v>
      </c>
      <c r="S319" s="23">
        <v>0</v>
      </c>
      <c r="T319" s="23">
        <v>0</v>
      </c>
      <c r="U319" s="24">
        <f>IF((L319-P319-R319)=0,0,(M319-P319)/(L319-P319-R319))</f>
        <v>0</v>
      </c>
      <c r="V319" s="25">
        <f>K319-U319</f>
        <v>0</v>
      </c>
      <c r="W319" s="26">
        <f>(K319-U319)*(B319-F319-H319)</f>
        <v>0</v>
      </c>
      <c r="X319" s="26">
        <f>W319*IF((M319-P319)=0,1,(M319-P319+N319+2*O319)/(M319-P319))</f>
        <v>0</v>
      </c>
      <c r="Y319" s="27">
        <f>IF(B319=0,0,C319/B319)</f>
        <v>0</v>
      </c>
      <c r="Z319" s="27">
        <f>IF((B319+G319+I319+J319)=0,0,(C319+G319+I319)/(B319+G319+I319+J319))</f>
        <v>0</v>
      </c>
      <c r="AA319" s="27">
        <f>IF(B319=0,0,(C319+D319+2*E319+3*F319)/B319)</f>
        <v>0</v>
      </c>
      <c r="AB319" s="27">
        <f>Z319+AA319</f>
        <v>0</v>
      </c>
      <c r="AC319" s="28">
        <f>IF(B319=0,0,(C319-W319)/B319)</f>
        <v>0</v>
      </c>
      <c r="AD319" s="28">
        <f>IF((B319+G319+I319+J319)=0,0,(C319-W319+G319+I319)/(B319+G319+I319+J319))</f>
        <v>0</v>
      </c>
      <c r="AE319" s="28">
        <f>IF(B319=0,0,(C319-X319+D319+2*E319+3*F319)/B319)</f>
        <v>0</v>
      </c>
      <c r="AF319" s="28">
        <f>AD319+AE319</f>
        <v>0</v>
      </c>
      <c r="AG319" s="29">
        <f>AB319-AF319</f>
        <v>0</v>
      </c>
    </row>
    <row r="320" spans="1:33">
      <c r="A320" s="32" t="s">
        <v>739</v>
      </c>
      <c r="B320" s="21">
        <v>1</v>
      </c>
      <c r="C320" s="21">
        <v>0</v>
      </c>
      <c r="D320" s="21">
        <v>0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2">
        <f>IF((B320-F320-H320)=0,0,(C320-F320)/(B320-F320-H320))</f>
        <v>0</v>
      </c>
      <c r="L320" s="23">
        <v>1</v>
      </c>
      <c r="M320" s="23">
        <v>0</v>
      </c>
      <c r="N320" s="23">
        <v>0</v>
      </c>
      <c r="O320" s="23">
        <v>0</v>
      </c>
      <c r="P320" s="23">
        <v>0</v>
      </c>
      <c r="Q320" s="23">
        <v>0</v>
      </c>
      <c r="R320" s="23">
        <v>0</v>
      </c>
      <c r="S320" s="23">
        <v>0</v>
      </c>
      <c r="T320" s="23">
        <v>0</v>
      </c>
      <c r="U320" s="24">
        <f>IF((L320-P320-R320)=0,0,(M320-P320)/(L320-P320-R320))</f>
        <v>0</v>
      </c>
      <c r="V320" s="25">
        <f>K320-U320</f>
        <v>0</v>
      </c>
      <c r="W320" s="26">
        <f>(K320-U320)*(B320-F320-H320)</f>
        <v>0</v>
      </c>
      <c r="X320" s="26">
        <f>W320*IF((M320-P320)=0,1,(M320-P320+N320+2*O320)/(M320-P320))</f>
        <v>0</v>
      </c>
      <c r="Y320" s="27">
        <f>IF(B320=0,0,C320/B320)</f>
        <v>0</v>
      </c>
      <c r="Z320" s="27">
        <f>IF((B320+G320+I320+J320)=0,0,(C320+G320+I320)/(B320+G320+I320+J320))</f>
        <v>0</v>
      </c>
      <c r="AA320" s="27">
        <f>IF(B320=0,0,(C320+D320+2*E320+3*F320)/B320)</f>
        <v>0</v>
      </c>
      <c r="AB320" s="27">
        <f>Z320+AA320</f>
        <v>0</v>
      </c>
      <c r="AC320" s="28">
        <f>IF(B320=0,0,(C320-W320)/B320)</f>
        <v>0</v>
      </c>
      <c r="AD320" s="28">
        <f>IF((B320+G320+I320+J320)=0,0,(C320-W320+G320+I320)/(B320+G320+I320+J320))</f>
        <v>0</v>
      </c>
      <c r="AE320" s="28">
        <f>IF(B320=0,0,(C320-X320+D320+2*E320+3*F320)/B320)</f>
        <v>0</v>
      </c>
      <c r="AF320" s="28">
        <f>AD320+AE320</f>
        <v>0</v>
      </c>
      <c r="AG320" s="29">
        <f>AB320-AF320</f>
        <v>0</v>
      </c>
    </row>
    <row r="321" spans="1:33">
      <c r="A321" s="32" t="s">
        <v>741</v>
      </c>
      <c r="B321" s="21">
        <v>5</v>
      </c>
      <c r="C321" s="21">
        <v>0</v>
      </c>
      <c r="D321" s="21">
        <v>0</v>
      </c>
      <c r="E321" s="21">
        <v>0</v>
      </c>
      <c r="F321" s="21">
        <v>0</v>
      </c>
      <c r="G321" s="21">
        <v>0</v>
      </c>
      <c r="H321" s="21">
        <v>1</v>
      </c>
      <c r="I321" s="21">
        <v>0</v>
      </c>
      <c r="J321" s="21">
        <v>0</v>
      </c>
      <c r="K321" s="22">
        <f>IF((B321-F321-H321)=0,0,(C321-F321)/(B321-F321-H321))</f>
        <v>0</v>
      </c>
      <c r="L321" s="23">
        <v>6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2</v>
      </c>
      <c r="S321" s="23">
        <v>0</v>
      </c>
      <c r="T321" s="23">
        <v>0</v>
      </c>
      <c r="U321" s="24">
        <f>IF((L321-P321-R321)=0,0,(M321-P321)/(L321-P321-R321))</f>
        <v>0</v>
      </c>
      <c r="V321" s="25">
        <f>K321-U321</f>
        <v>0</v>
      </c>
      <c r="W321" s="26">
        <f>(K321-U321)*(B321-F321-H321)</f>
        <v>0</v>
      </c>
      <c r="X321" s="26">
        <f>W321*IF((M321-P321)=0,1,(M321-P321+N321+2*O321)/(M321-P321))</f>
        <v>0</v>
      </c>
      <c r="Y321" s="27">
        <f>IF(B321=0,0,C321/B321)</f>
        <v>0</v>
      </c>
      <c r="Z321" s="27">
        <f>IF((B321+G321+I321+J321)=0,0,(C321+G321+I321)/(B321+G321+I321+J321))</f>
        <v>0</v>
      </c>
      <c r="AA321" s="27">
        <f>IF(B321=0,0,(C321+D321+2*E321+3*F321)/B321)</f>
        <v>0</v>
      </c>
      <c r="AB321" s="27">
        <f>Z321+AA321</f>
        <v>0</v>
      </c>
      <c r="AC321" s="28">
        <f>IF(B321=0,0,(C321-W321)/B321)</f>
        <v>0</v>
      </c>
      <c r="AD321" s="28">
        <f>IF((B321+G321+I321+J321)=0,0,(C321-W321+G321+I321)/(B321+G321+I321+J321))</f>
        <v>0</v>
      </c>
      <c r="AE321" s="28">
        <f>IF(B321=0,0,(C321-X321+D321+2*E321+3*F321)/B321)</f>
        <v>0</v>
      </c>
      <c r="AF321" s="28">
        <f>AD321+AE321</f>
        <v>0</v>
      </c>
      <c r="AG321" s="29">
        <f>AB321-AF321</f>
        <v>0</v>
      </c>
    </row>
    <row r="322" spans="1:33">
      <c r="A322" s="32" t="s">
        <v>742</v>
      </c>
      <c r="B322" s="21">
        <v>291</v>
      </c>
      <c r="C322" s="21">
        <v>75</v>
      </c>
      <c r="D322" s="21">
        <v>10</v>
      </c>
      <c r="E322" s="21">
        <v>6</v>
      </c>
      <c r="F322" s="21">
        <v>2</v>
      </c>
      <c r="G322" s="21">
        <v>25</v>
      </c>
      <c r="H322" s="21">
        <v>80</v>
      </c>
      <c r="I322" s="21">
        <v>7</v>
      </c>
      <c r="J322" s="21">
        <v>1</v>
      </c>
      <c r="K322" s="22">
        <f>IF((B322-F322-H322)=0,0,(C322-F322)/(B322-F322-H322))</f>
        <v>0.34928229665071769</v>
      </c>
      <c r="L322" s="23">
        <v>291</v>
      </c>
      <c r="M322" s="23">
        <v>75</v>
      </c>
      <c r="N322" s="23">
        <v>10</v>
      </c>
      <c r="O322" s="23">
        <v>6</v>
      </c>
      <c r="P322" s="23">
        <v>2</v>
      </c>
      <c r="Q322" s="23">
        <v>25</v>
      </c>
      <c r="R322" s="23">
        <v>80</v>
      </c>
      <c r="S322" s="23">
        <v>7</v>
      </c>
      <c r="T322" s="23">
        <v>1</v>
      </c>
      <c r="U322" s="24">
        <f>IF((L322-P322-R322)=0,0,(M322-P322)/(L322-P322-R322))</f>
        <v>0.34928229665071769</v>
      </c>
      <c r="V322" s="25">
        <f>K322-U322</f>
        <v>0</v>
      </c>
      <c r="W322" s="26">
        <f>(K322-U322)*(B322-F322-H322)</f>
        <v>0</v>
      </c>
      <c r="X322" s="26">
        <f>W322*IF((M322-P322)=0,1,(M322-P322+N322+2*O322)/(M322-P322))</f>
        <v>0</v>
      </c>
      <c r="Y322" s="27">
        <f>IF(B322=0,0,C322/B322)</f>
        <v>0.25773195876288657</v>
      </c>
      <c r="Z322" s="27">
        <f>IF((B322+G322+I322+J322)=0,0,(C322+G322+I322)/(B322+G322+I322+J322))</f>
        <v>0.33024691358024694</v>
      </c>
      <c r="AA322" s="27">
        <f>IF(B322=0,0,(C322+D322+2*E322+3*F322)/B322)</f>
        <v>0.35395189003436428</v>
      </c>
      <c r="AB322" s="27">
        <f>Z322+AA322</f>
        <v>0.68419880361461116</v>
      </c>
      <c r="AC322" s="28">
        <f>IF(B322=0,0,(C322-W322)/B322)</f>
        <v>0.25773195876288657</v>
      </c>
      <c r="AD322" s="28">
        <f>IF((B322+G322+I322+J322)=0,0,(C322-W322+G322+I322)/(B322+G322+I322+J322))</f>
        <v>0.33024691358024694</v>
      </c>
      <c r="AE322" s="28">
        <f>IF(B322=0,0,(C322-X322+D322+2*E322+3*F322)/B322)</f>
        <v>0.35395189003436428</v>
      </c>
      <c r="AF322" s="28">
        <f>AD322+AE322</f>
        <v>0.68419880361461116</v>
      </c>
      <c r="AG322" s="29">
        <f>AB322-AF322</f>
        <v>0</v>
      </c>
    </row>
    <row r="323" spans="1:33">
      <c r="A323" s="32" t="s">
        <v>743</v>
      </c>
      <c r="B323" s="21">
        <v>69</v>
      </c>
      <c r="C323" s="21">
        <v>13</v>
      </c>
      <c r="D323" s="21">
        <v>2</v>
      </c>
      <c r="E323" s="21">
        <v>0</v>
      </c>
      <c r="F323" s="21">
        <v>3</v>
      </c>
      <c r="G323" s="21">
        <v>4</v>
      </c>
      <c r="H323" s="21">
        <v>13</v>
      </c>
      <c r="I323" s="21">
        <v>0</v>
      </c>
      <c r="J323" s="21">
        <v>1</v>
      </c>
      <c r="K323" s="22">
        <f>IF((B323-F323-H323)=0,0,(C323-F323)/(B323-F323-H323))</f>
        <v>0.18867924528301888</v>
      </c>
      <c r="L323" s="23">
        <v>69</v>
      </c>
      <c r="M323" s="23">
        <v>13</v>
      </c>
      <c r="N323" s="23">
        <v>2</v>
      </c>
      <c r="O323" s="23">
        <v>0</v>
      </c>
      <c r="P323" s="23">
        <v>3</v>
      </c>
      <c r="Q323" s="23">
        <v>4</v>
      </c>
      <c r="R323" s="23">
        <v>13</v>
      </c>
      <c r="S323" s="23">
        <v>0</v>
      </c>
      <c r="T323" s="23">
        <v>1</v>
      </c>
      <c r="U323" s="24">
        <f>IF((L323-P323-R323)=0,0,(M323-P323)/(L323-P323-R323))</f>
        <v>0.18867924528301888</v>
      </c>
      <c r="V323" s="25">
        <f>K323-U323</f>
        <v>0</v>
      </c>
      <c r="W323" s="26">
        <f>(K323-U323)*(B323-F323-H323)</f>
        <v>0</v>
      </c>
      <c r="X323" s="26">
        <f>W323*IF((M323-P323)=0,1,(M323-P323+N323+2*O323)/(M323-P323))</f>
        <v>0</v>
      </c>
      <c r="Y323" s="27">
        <f>IF(B323=0,0,C323/B323)</f>
        <v>0.18840579710144928</v>
      </c>
      <c r="Z323" s="27">
        <f>IF((B323+G323+I323+J323)=0,0,(C323+G323+I323)/(B323+G323+I323+J323))</f>
        <v>0.22972972972972974</v>
      </c>
      <c r="AA323" s="27">
        <f>IF(B323=0,0,(C323+D323+2*E323+3*F323)/B323)</f>
        <v>0.34782608695652173</v>
      </c>
      <c r="AB323" s="27">
        <f>Z323+AA323</f>
        <v>0.57755581668625144</v>
      </c>
      <c r="AC323" s="28">
        <f>IF(B323=0,0,(C323-W323)/B323)</f>
        <v>0.18840579710144928</v>
      </c>
      <c r="AD323" s="28">
        <f>IF((B323+G323+I323+J323)=0,0,(C323-W323+G323+I323)/(B323+G323+I323+J323))</f>
        <v>0.22972972972972974</v>
      </c>
      <c r="AE323" s="28">
        <f>IF(B323=0,0,(C323-X323+D323+2*E323+3*F323)/B323)</f>
        <v>0.34782608695652173</v>
      </c>
      <c r="AF323" s="28">
        <f>AD323+AE323</f>
        <v>0.57755581668625144</v>
      </c>
      <c r="AG323" s="29">
        <f>AB323-AF323</f>
        <v>0</v>
      </c>
    </row>
    <row r="324" spans="1:33">
      <c r="A324" s="32" t="s">
        <v>744</v>
      </c>
      <c r="B324" s="21">
        <v>2</v>
      </c>
      <c r="C324" s="21">
        <v>0</v>
      </c>
      <c r="D324" s="21">
        <v>0</v>
      </c>
      <c r="E324" s="21">
        <v>0</v>
      </c>
      <c r="F324" s="21">
        <v>0</v>
      </c>
      <c r="G324" s="21">
        <v>0</v>
      </c>
      <c r="H324" s="21">
        <v>2</v>
      </c>
      <c r="I324" s="21">
        <v>0</v>
      </c>
      <c r="J324" s="21">
        <v>0</v>
      </c>
      <c r="K324" s="22">
        <f>IF((B324-F324-H324)=0,0,(C324-F324)/(B324-F324-H324))</f>
        <v>0</v>
      </c>
      <c r="L324" s="23">
        <v>5</v>
      </c>
      <c r="M324" s="23">
        <v>1</v>
      </c>
      <c r="N324" s="23">
        <v>0</v>
      </c>
      <c r="O324" s="23">
        <v>0</v>
      </c>
      <c r="P324" s="23">
        <v>0</v>
      </c>
      <c r="Q324" s="23">
        <v>0</v>
      </c>
      <c r="R324" s="23">
        <v>3</v>
      </c>
      <c r="S324" s="23">
        <v>0</v>
      </c>
      <c r="T324" s="23">
        <v>0</v>
      </c>
      <c r="U324" s="24">
        <f>IF((L324-P324-R324)=0,0,(M324-P324)/(L324-P324-R324))</f>
        <v>0.5</v>
      </c>
      <c r="V324" s="25">
        <f>K324-U324</f>
        <v>-0.5</v>
      </c>
      <c r="W324" s="26">
        <f>(K324-U324)*(B324-F324-H324)</f>
        <v>0</v>
      </c>
      <c r="X324" s="26">
        <f>W324*IF((M324-P324)=0,1,(M324-P324+N324+2*O324)/(M324-P324))</f>
        <v>0</v>
      </c>
      <c r="Y324" s="27">
        <f>IF(B324=0,0,C324/B324)</f>
        <v>0</v>
      </c>
      <c r="Z324" s="27">
        <f>IF((B324+G324+I324+J324)=0,0,(C324+G324+I324)/(B324+G324+I324+J324))</f>
        <v>0</v>
      </c>
      <c r="AA324" s="27">
        <f>IF(B324=0,0,(C324+D324+2*E324+3*F324)/B324)</f>
        <v>0</v>
      </c>
      <c r="AB324" s="27">
        <f>Z324+AA324</f>
        <v>0</v>
      </c>
      <c r="AC324" s="28">
        <f>IF(B324=0,0,(C324-W324)/B324)</f>
        <v>0</v>
      </c>
      <c r="AD324" s="28">
        <f>IF((B324+G324+I324+J324)=0,0,(C324-W324+G324+I324)/(B324+G324+I324+J324))</f>
        <v>0</v>
      </c>
      <c r="AE324" s="28">
        <f>IF(B324=0,0,(C324-X324+D324+2*E324+3*F324)/B324)</f>
        <v>0</v>
      </c>
      <c r="AF324" s="28">
        <f>AD324+AE324</f>
        <v>0</v>
      </c>
      <c r="AG324" s="29">
        <f>AB324-AF324</f>
        <v>0</v>
      </c>
    </row>
    <row r="325" spans="1:33">
      <c r="A325" s="32" t="s">
        <v>746</v>
      </c>
      <c r="B325" s="21">
        <v>2</v>
      </c>
      <c r="C325" s="21">
        <v>0</v>
      </c>
      <c r="D325" s="21">
        <v>0</v>
      </c>
      <c r="E325" s="21">
        <v>0</v>
      </c>
      <c r="F325" s="21">
        <v>0</v>
      </c>
      <c r="G325" s="21">
        <v>0</v>
      </c>
      <c r="H325" s="21">
        <v>2</v>
      </c>
      <c r="I325" s="21">
        <v>0</v>
      </c>
      <c r="J325" s="21">
        <v>0</v>
      </c>
      <c r="K325" s="22">
        <f>IF((B325-F325-H325)=0,0,(C325-F325)/(B325-F325-H325))</f>
        <v>0</v>
      </c>
      <c r="L325" s="23">
        <v>2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2</v>
      </c>
      <c r="S325" s="23">
        <v>0</v>
      </c>
      <c r="T325" s="23">
        <v>0</v>
      </c>
      <c r="U325" s="24">
        <f>IF((L325-P325-R325)=0,0,(M325-P325)/(L325-P325-R325))</f>
        <v>0</v>
      </c>
      <c r="V325" s="25">
        <f>K325-U325</f>
        <v>0</v>
      </c>
      <c r="W325" s="26">
        <f>(K325-U325)*(B325-F325-H325)</f>
        <v>0</v>
      </c>
      <c r="X325" s="26">
        <f>W325*IF((M325-P325)=0,1,(M325-P325+N325+2*O325)/(M325-P325))</f>
        <v>0</v>
      </c>
      <c r="Y325" s="27">
        <f>IF(B325=0,0,C325/B325)</f>
        <v>0</v>
      </c>
      <c r="Z325" s="27">
        <f>IF((B325+G325+I325+J325)=0,0,(C325+G325+I325)/(B325+G325+I325+J325))</f>
        <v>0</v>
      </c>
      <c r="AA325" s="27">
        <f>IF(B325=0,0,(C325+D325+2*E325+3*F325)/B325)</f>
        <v>0</v>
      </c>
      <c r="AB325" s="27">
        <f>Z325+AA325</f>
        <v>0</v>
      </c>
      <c r="AC325" s="28">
        <f>IF(B325=0,0,(C325-W325)/B325)</f>
        <v>0</v>
      </c>
      <c r="AD325" s="28">
        <f>IF((B325+G325+I325+J325)=0,0,(C325-W325+G325+I325)/(B325+G325+I325+J325))</f>
        <v>0</v>
      </c>
      <c r="AE325" s="28">
        <f>IF(B325=0,0,(C325-X325+D325+2*E325+3*F325)/B325)</f>
        <v>0</v>
      </c>
      <c r="AF325" s="28">
        <f>AD325+AE325</f>
        <v>0</v>
      </c>
      <c r="AG325" s="29">
        <f>AB325-AF325</f>
        <v>0</v>
      </c>
    </row>
    <row r="326" spans="1:33">
      <c r="A326" s="32" t="s">
        <v>747</v>
      </c>
      <c r="B326" s="21">
        <v>1</v>
      </c>
      <c r="C326" s="21">
        <v>0</v>
      </c>
      <c r="D326" s="21">
        <v>0</v>
      </c>
      <c r="E326" s="21">
        <v>0</v>
      </c>
      <c r="F326" s="21">
        <v>0</v>
      </c>
      <c r="G326" s="21">
        <v>0</v>
      </c>
      <c r="H326" s="21">
        <v>1</v>
      </c>
      <c r="I326" s="21">
        <v>0</v>
      </c>
      <c r="J326" s="21">
        <v>0</v>
      </c>
      <c r="K326" s="22">
        <f>IF((B326-F326-H326)=0,0,(C326-F326)/(B326-F326-H326))</f>
        <v>0</v>
      </c>
      <c r="L326" s="23">
        <v>1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1</v>
      </c>
      <c r="S326" s="23">
        <v>0</v>
      </c>
      <c r="T326" s="23">
        <v>0</v>
      </c>
      <c r="U326" s="24">
        <f>IF((L326-P326-R326)=0,0,(M326-P326)/(L326-P326-R326))</f>
        <v>0</v>
      </c>
      <c r="V326" s="25">
        <f>K326-U326</f>
        <v>0</v>
      </c>
      <c r="W326" s="26">
        <f>(K326-U326)*(B326-F326-H326)</f>
        <v>0</v>
      </c>
      <c r="X326" s="26">
        <f>W326*IF((M326-P326)=0,1,(M326-P326+N326+2*O326)/(M326-P326))</f>
        <v>0</v>
      </c>
      <c r="Y326" s="27">
        <f>IF(B326=0,0,C326/B326)</f>
        <v>0</v>
      </c>
      <c r="Z326" s="27">
        <f>IF((B326+G326+I326+J326)=0,0,(C326+G326+I326)/(B326+G326+I326+J326))</f>
        <v>0</v>
      </c>
      <c r="AA326" s="27">
        <f>IF(B326=0,0,(C326+D326+2*E326+3*F326)/B326)</f>
        <v>0</v>
      </c>
      <c r="AB326" s="27">
        <f>Z326+AA326</f>
        <v>0</v>
      </c>
      <c r="AC326" s="28">
        <f>IF(B326=0,0,(C326-W326)/B326)</f>
        <v>0</v>
      </c>
      <c r="AD326" s="28">
        <f>IF((B326+G326+I326+J326)=0,0,(C326-W326+G326+I326)/(B326+G326+I326+J326))</f>
        <v>0</v>
      </c>
      <c r="AE326" s="28">
        <f>IF(B326=0,0,(C326-X326+D326+2*E326+3*F326)/B326)</f>
        <v>0</v>
      </c>
      <c r="AF326" s="28">
        <f>AD326+AE326</f>
        <v>0</v>
      </c>
      <c r="AG326" s="29">
        <f>AB326-AF326</f>
        <v>0</v>
      </c>
    </row>
    <row r="327" spans="1:33">
      <c r="A327" s="32" t="s">
        <v>748</v>
      </c>
      <c r="B327" s="21">
        <v>100</v>
      </c>
      <c r="C327" s="21">
        <v>29</v>
      </c>
      <c r="D327" s="21">
        <v>8</v>
      </c>
      <c r="E327" s="21">
        <v>0</v>
      </c>
      <c r="F327" s="21">
        <v>3</v>
      </c>
      <c r="G327" s="21">
        <v>13</v>
      </c>
      <c r="H327" s="21">
        <v>16</v>
      </c>
      <c r="I327" s="21">
        <v>0</v>
      </c>
      <c r="J327" s="21">
        <v>0</v>
      </c>
      <c r="K327" s="22">
        <f>IF((B327-F327-H327)=0,0,(C327-F327)/(B327-F327-H327))</f>
        <v>0.32098765432098764</v>
      </c>
      <c r="L327" s="23">
        <v>100</v>
      </c>
      <c r="M327" s="23">
        <v>29</v>
      </c>
      <c r="N327" s="23">
        <v>8</v>
      </c>
      <c r="O327" s="23">
        <v>0</v>
      </c>
      <c r="P327" s="23">
        <v>3</v>
      </c>
      <c r="Q327" s="23">
        <v>13</v>
      </c>
      <c r="R327" s="23">
        <v>16</v>
      </c>
      <c r="S327" s="23">
        <v>0</v>
      </c>
      <c r="T327" s="23">
        <v>0</v>
      </c>
      <c r="U327" s="24">
        <f>IF((L327-P327-R327)=0,0,(M327-P327)/(L327-P327-R327))</f>
        <v>0.32098765432098764</v>
      </c>
      <c r="V327" s="25">
        <f>K327-U327</f>
        <v>0</v>
      </c>
      <c r="W327" s="26">
        <f>(K327-U327)*(B327-F327-H327)</f>
        <v>0</v>
      </c>
      <c r="X327" s="26">
        <f>W327*IF((M327-P327)=0,1,(M327-P327+N327+2*O327)/(M327-P327))</f>
        <v>0</v>
      </c>
      <c r="Y327" s="27">
        <f>IF(B327=0,0,C327/B327)</f>
        <v>0.28999999999999998</v>
      </c>
      <c r="Z327" s="27">
        <f>IF((B327+G327+I327+J327)=0,0,(C327+G327+I327)/(B327+G327+I327+J327))</f>
        <v>0.37168141592920356</v>
      </c>
      <c r="AA327" s="27">
        <f>IF(B327=0,0,(C327+D327+2*E327+3*F327)/B327)</f>
        <v>0.46</v>
      </c>
      <c r="AB327" s="27">
        <f>Z327+AA327</f>
        <v>0.83168141592920364</v>
      </c>
      <c r="AC327" s="28">
        <f>IF(B327=0,0,(C327-W327)/B327)</f>
        <v>0.28999999999999998</v>
      </c>
      <c r="AD327" s="28">
        <f>IF((B327+G327+I327+J327)=0,0,(C327-W327+G327+I327)/(B327+G327+I327+J327))</f>
        <v>0.37168141592920356</v>
      </c>
      <c r="AE327" s="28">
        <f>IF(B327=0,0,(C327-X327+D327+2*E327+3*F327)/B327)</f>
        <v>0.46</v>
      </c>
      <c r="AF327" s="28">
        <f>AD327+AE327</f>
        <v>0.83168141592920364</v>
      </c>
      <c r="AG327" s="29">
        <f>AB327-AF327</f>
        <v>0</v>
      </c>
    </row>
    <row r="328" spans="1:33">
      <c r="A328" s="32" t="s">
        <v>749</v>
      </c>
      <c r="B328" s="21">
        <v>3</v>
      </c>
      <c r="C328" s="21">
        <v>0</v>
      </c>
      <c r="D328" s="21">
        <v>0</v>
      </c>
      <c r="E328" s="21">
        <v>0</v>
      </c>
      <c r="F328" s="21">
        <v>0</v>
      </c>
      <c r="G328" s="21">
        <v>0</v>
      </c>
      <c r="H328" s="21">
        <v>2</v>
      </c>
      <c r="I328" s="21">
        <v>0</v>
      </c>
      <c r="J328" s="21">
        <v>0</v>
      </c>
      <c r="K328" s="22">
        <f>IF((B328-F328-H328)=0,0,(C328-F328)/(B328-F328-H328))</f>
        <v>0</v>
      </c>
      <c r="L328" s="23">
        <v>4</v>
      </c>
      <c r="M328" s="23">
        <v>0</v>
      </c>
      <c r="N328" s="23">
        <v>0</v>
      </c>
      <c r="O328" s="23">
        <v>0</v>
      </c>
      <c r="P328" s="23">
        <v>0</v>
      </c>
      <c r="Q328" s="23">
        <v>0</v>
      </c>
      <c r="R328" s="23">
        <v>2</v>
      </c>
      <c r="S328" s="23">
        <v>0</v>
      </c>
      <c r="T328" s="23">
        <v>0</v>
      </c>
      <c r="U328" s="24">
        <f>IF((L328-P328-R328)=0,0,(M328-P328)/(L328-P328-R328))</f>
        <v>0</v>
      </c>
      <c r="V328" s="25">
        <f>K328-U328</f>
        <v>0</v>
      </c>
      <c r="W328" s="26">
        <f>(K328-U328)*(B328-F328-H328)</f>
        <v>0</v>
      </c>
      <c r="X328" s="26">
        <f>W328*IF((M328-P328)=0,1,(M328-P328+N328+2*O328)/(M328-P328))</f>
        <v>0</v>
      </c>
      <c r="Y328" s="27">
        <f>IF(B328=0,0,C328/B328)</f>
        <v>0</v>
      </c>
      <c r="Z328" s="27">
        <f>IF((B328+G328+I328+J328)=0,0,(C328+G328+I328)/(B328+G328+I328+J328))</f>
        <v>0</v>
      </c>
      <c r="AA328" s="27">
        <f>IF(B328=0,0,(C328+D328+2*E328+3*F328)/B328)</f>
        <v>0</v>
      </c>
      <c r="AB328" s="27">
        <f>Z328+AA328</f>
        <v>0</v>
      </c>
      <c r="AC328" s="28">
        <f>IF(B328=0,0,(C328-W328)/B328)</f>
        <v>0</v>
      </c>
      <c r="AD328" s="28">
        <f>IF((B328+G328+I328+J328)=0,0,(C328-W328+G328+I328)/(B328+G328+I328+J328))</f>
        <v>0</v>
      </c>
      <c r="AE328" s="28">
        <f>IF(B328=0,0,(C328-X328+D328+2*E328+3*F328)/B328)</f>
        <v>0</v>
      </c>
      <c r="AF328" s="28">
        <f>AD328+AE328</f>
        <v>0</v>
      </c>
      <c r="AG328" s="29">
        <f>AB328-AF328</f>
        <v>0</v>
      </c>
    </row>
    <row r="329" spans="1:33">
      <c r="A329" s="32" t="s">
        <v>588</v>
      </c>
      <c r="B329" s="21">
        <v>2</v>
      </c>
      <c r="C329" s="21">
        <v>0</v>
      </c>
      <c r="D329" s="21">
        <v>0</v>
      </c>
      <c r="E329" s="21">
        <v>0</v>
      </c>
      <c r="F329" s="21">
        <v>0</v>
      </c>
      <c r="G329" s="21">
        <v>0</v>
      </c>
      <c r="H329" s="21">
        <v>2</v>
      </c>
      <c r="I329" s="21">
        <v>0</v>
      </c>
      <c r="J329" s="21">
        <v>0</v>
      </c>
      <c r="K329" s="22">
        <f>IF((B329-F329-H329)=0,0,(C329-F329)/(B329-F329-H329))</f>
        <v>0</v>
      </c>
      <c r="L329" s="23">
        <v>3</v>
      </c>
      <c r="M329" s="23">
        <v>0</v>
      </c>
      <c r="N329" s="23">
        <v>0</v>
      </c>
      <c r="O329" s="23">
        <v>0</v>
      </c>
      <c r="P329" s="23">
        <v>0</v>
      </c>
      <c r="Q329" s="23">
        <v>0</v>
      </c>
      <c r="R329" s="23">
        <v>3</v>
      </c>
      <c r="S329" s="23">
        <v>0</v>
      </c>
      <c r="T329" s="23">
        <v>0</v>
      </c>
      <c r="U329" s="24">
        <f>IF((L329-P329-R329)=0,0,(M329-P329)/(L329-P329-R329))</f>
        <v>0</v>
      </c>
      <c r="V329" s="25">
        <f>K329-U329</f>
        <v>0</v>
      </c>
      <c r="W329" s="26">
        <f>(K329-U329)*(B329-F329-H329)</f>
        <v>0</v>
      </c>
      <c r="X329" s="26">
        <f>W329*IF((M329-P329)=0,1,(M329-P329+N329+2*O329)/(M329-P329))</f>
        <v>0</v>
      </c>
      <c r="Y329" s="27">
        <f>IF(B329=0,0,C329/B329)</f>
        <v>0</v>
      </c>
      <c r="Z329" s="27">
        <f>IF((B329+G329+I329+J329)=0,0,(C329+G329+I329)/(B329+G329+I329+J329))</f>
        <v>0</v>
      </c>
      <c r="AA329" s="27">
        <f>IF(B329=0,0,(C329+D329+2*E329+3*F329)/B329)</f>
        <v>0</v>
      </c>
      <c r="AB329" s="27">
        <f>Z329+AA329</f>
        <v>0</v>
      </c>
      <c r="AC329" s="28">
        <f>IF(B329=0,0,(C329-W329)/B329)</f>
        <v>0</v>
      </c>
      <c r="AD329" s="28">
        <f>IF((B329+G329+I329+J329)=0,0,(C329-W329+G329+I329)/(B329+G329+I329+J329))</f>
        <v>0</v>
      </c>
      <c r="AE329" s="28">
        <f>IF(B329=0,0,(C329-X329+D329+2*E329+3*F329)/B329)</f>
        <v>0</v>
      </c>
      <c r="AF329" s="28">
        <f>AD329+AE329</f>
        <v>0</v>
      </c>
      <c r="AG329" s="29">
        <f>AB329-AF329</f>
        <v>0</v>
      </c>
    </row>
    <row r="330" spans="1:33">
      <c r="A330" s="32" t="s">
        <v>750</v>
      </c>
      <c r="B330" s="21">
        <v>1</v>
      </c>
      <c r="C330" s="21">
        <v>0</v>
      </c>
      <c r="D330" s="21">
        <v>0</v>
      </c>
      <c r="E330" s="21">
        <v>0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2">
        <f>IF((B330-F330-H330)=0,0,(C330-F330)/(B330-F330-H330))</f>
        <v>0</v>
      </c>
      <c r="L330" s="23">
        <v>1</v>
      </c>
      <c r="M330" s="23">
        <v>0</v>
      </c>
      <c r="N330" s="23">
        <v>0</v>
      </c>
      <c r="O330" s="23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4">
        <f>IF((L330-P330-R330)=0,0,(M330-P330)/(L330-P330-R330))</f>
        <v>0</v>
      </c>
      <c r="V330" s="25">
        <f>K330-U330</f>
        <v>0</v>
      </c>
      <c r="W330" s="26">
        <f>(K330-U330)*(B330-F330-H330)</f>
        <v>0</v>
      </c>
      <c r="X330" s="26">
        <f>W330*IF((M330-P330)=0,1,(M330-P330+N330+2*O330)/(M330-P330))</f>
        <v>0</v>
      </c>
      <c r="Y330" s="27">
        <f>IF(B330=0,0,C330/B330)</f>
        <v>0</v>
      </c>
      <c r="Z330" s="27">
        <f>IF((B330+G330+I330+J330)=0,0,(C330+G330+I330)/(B330+G330+I330+J330))</f>
        <v>0</v>
      </c>
      <c r="AA330" s="27">
        <f>IF(B330=0,0,(C330+D330+2*E330+3*F330)/B330)</f>
        <v>0</v>
      </c>
      <c r="AB330" s="27">
        <f>Z330+AA330</f>
        <v>0</v>
      </c>
      <c r="AC330" s="28">
        <f>IF(B330=0,0,(C330-W330)/B330)</f>
        <v>0</v>
      </c>
      <c r="AD330" s="28">
        <f>IF((B330+G330+I330+J330)=0,0,(C330-W330+G330+I330)/(B330+G330+I330+J330))</f>
        <v>0</v>
      </c>
      <c r="AE330" s="28">
        <f>IF(B330=0,0,(C330-X330+D330+2*E330+3*F330)/B330)</f>
        <v>0</v>
      </c>
      <c r="AF330" s="28">
        <f>AD330+AE330</f>
        <v>0</v>
      </c>
      <c r="AG330" s="29">
        <f>AB330-AF330</f>
        <v>0</v>
      </c>
    </row>
    <row r="331" spans="1:33">
      <c r="A331" s="32" t="s">
        <v>260</v>
      </c>
      <c r="B331" s="21">
        <v>0</v>
      </c>
      <c r="C331" s="21">
        <v>0</v>
      </c>
      <c r="D331" s="21">
        <v>0</v>
      </c>
      <c r="E331" s="21">
        <v>0</v>
      </c>
      <c r="F331" s="21">
        <v>0</v>
      </c>
      <c r="G331" s="21">
        <v>1</v>
      </c>
      <c r="H331" s="21">
        <v>0</v>
      </c>
      <c r="I331" s="21">
        <v>0</v>
      </c>
      <c r="J331" s="21">
        <v>0</v>
      </c>
      <c r="K331" s="22">
        <f>IF((B331-F331-H331)=0,0,(C331-F331)/(B331-F331-H331))</f>
        <v>0</v>
      </c>
      <c r="L331" s="23">
        <v>29</v>
      </c>
      <c r="M331" s="23">
        <v>2</v>
      </c>
      <c r="N331" s="23">
        <v>1</v>
      </c>
      <c r="O331" s="23">
        <v>0</v>
      </c>
      <c r="P331" s="23">
        <v>0</v>
      </c>
      <c r="Q331" s="23">
        <v>4</v>
      </c>
      <c r="R331" s="23">
        <v>9</v>
      </c>
      <c r="S331" s="23">
        <v>0</v>
      </c>
      <c r="T331" s="23">
        <v>0</v>
      </c>
      <c r="U331" s="24">
        <f>IF((L331-P331-R331)=0,0,(M331-P331)/(L331-P331-R331))</f>
        <v>0.1</v>
      </c>
      <c r="V331" s="25">
        <f>K331-U331</f>
        <v>-0.1</v>
      </c>
      <c r="W331" s="26">
        <f>(K331-U331)*(B331-F331-H331)</f>
        <v>0</v>
      </c>
      <c r="X331" s="26">
        <f>W331*IF((M331-P331)=0,1,(M331-P331+N331+2*O331)/(M331-P331))</f>
        <v>0</v>
      </c>
      <c r="Y331" s="27">
        <f>IF(B331=0,0,C331/B331)</f>
        <v>0</v>
      </c>
      <c r="Z331" s="27">
        <f>IF((B331+G331+I331+J331)=0,0,(C331+G331+I331)/(B331+G331+I331+J331))</f>
        <v>1</v>
      </c>
      <c r="AA331" s="27">
        <f>IF(B331=0,0,(C331+D331+2*E331+3*F331)/B331)</f>
        <v>0</v>
      </c>
      <c r="AB331" s="27">
        <f>Z331+AA331</f>
        <v>1</v>
      </c>
      <c r="AC331" s="28">
        <f>IF(B331=0,0,(C331-W331)/B331)</f>
        <v>0</v>
      </c>
      <c r="AD331" s="28">
        <f>IF((B331+G331+I331+J331)=0,0,(C331-W331+G331+I331)/(B331+G331+I331+J331))</f>
        <v>1</v>
      </c>
      <c r="AE331" s="28">
        <f>IF(B331=0,0,(C331-X331+D331+2*E331+3*F331)/B331)</f>
        <v>0</v>
      </c>
      <c r="AF331" s="28">
        <f>AD331+AE331</f>
        <v>1</v>
      </c>
      <c r="AG331" s="29">
        <f>AB331-AF331</f>
        <v>0</v>
      </c>
    </row>
    <row r="332" spans="1:33">
      <c r="A332" s="32" t="s">
        <v>752</v>
      </c>
      <c r="B332" s="21">
        <v>1</v>
      </c>
      <c r="C332" s="21">
        <v>0</v>
      </c>
      <c r="D332" s="21">
        <v>0</v>
      </c>
      <c r="E332" s="21">
        <v>0</v>
      </c>
      <c r="F332" s="21">
        <v>0</v>
      </c>
      <c r="G332" s="21">
        <v>0</v>
      </c>
      <c r="H332" s="21">
        <v>1</v>
      </c>
      <c r="I332" s="21">
        <v>0</v>
      </c>
      <c r="J332" s="21">
        <v>0</v>
      </c>
      <c r="K332" s="22">
        <f>IF((B332-F332-H332)=0,0,(C332-F332)/(B332-F332-H332))</f>
        <v>0</v>
      </c>
      <c r="L332" s="23">
        <v>1</v>
      </c>
      <c r="M332" s="23">
        <v>0</v>
      </c>
      <c r="N332" s="23">
        <v>0</v>
      </c>
      <c r="O332" s="23">
        <v>0</v>
      </c>
      <c r="P332" s="23">
        <v>0</v>
      </c>
      <c r="Q332" s="23">
        <v>0</v>
      </c>
      <c r="R332" s="23">
        <v>1</v>
      </c>
      <c r="S332" s="23">
        <v>0</v>
      </c>
      <c r="T332" s="23">
        <v>0</v>
      </c>
      <c r="U332" s="24">
        <f>IF((L332-P332-R332)=0,0,(M332-P332)/(L332-P332-R332))</f>
        <v>0</v>
      </c>
      <c r="V332" s="25">
        <f>K332-U332</f>
        <v>0</v>
      </c>
      <c r="W332" s="26">
        <f>(K332-U332)*(B332-F332-H332)</f>
        <v>0</v>
      </c>
      <c r="X332" s="26">
        <f>W332*IF((M332-P332)=0,1,(M332-P332+N332+2*O332)/(M332-P332))</f>
        <v>0</v>
      </c>
      <c r="Y332" s="27">
        <f>IF(B332=0,0,C332/B332)</f>
        <v>0</v>
      </c>
      <c r="Z332" s="27">
        <f>IF((B332+G332+I332+J332)=0,0,(C332+G332+I332)/(B332+G332+I332+J332))</f>
        <v>0</v>
      </c>
      <c r="AA332" s="27">
        <f>IF(B332=0,0,(C332+D332+2*E332+3*F332)/B332)</f>
        <v>0</v>
      </c>
      <c r="AB332" s="27">
        <f>Z332+AA332</f>
        <v>0</v>
      </c>
      <c r="AC332" s="28">
        <f>IF(B332=0,0,(C332-W332)/B332)</f>
        <v>0</v>
      </c>
      <c r="AD332" s="28">
        <f>IF((B332+G332+I332+J332)=0,0,(C332-W332+G332+I332)/(B332+G332+I332+J332))</f>
        <v>0</v>
      </c>
      <c r="AE332" s="28">
        <f>IF(B332=0,0,(C332-X332+D332+2*E332+3*F332)/B332)</f>
        <v>0</v>
      </c>
      <c r="AF332" s="28">
        <f>AD332+AE332</f>
        <v>0</v>
      </c>
      <c r="AG332" s="29">
        <f>AB332-AF332</f>
        <v>0</v>
      </c>
    </row>
    <row r="333" spans="1:33">
      <c r="A333" s="32" t="s">
        <v>753</v>
      </c>
      <c r="B333" s="21">
        <v>1</v>
      </c>
      <c r="C333" s="21">
        <v>0</v>
      </c>
      <c r="D333" s="21">
        <v>0</v>
      </c>
      <c r="E333" s="21">
        <v>0</v>
      </c>
      <c r="F333" s="21">
        <v>0</v>
      </c>
      <c r="G333" s="21">
        <v>0</v>
      </c>
      <c r="H333" s="21">
        <v>1</v>
      </c>
      <c r="I333" s="21">
        <v>0</v>
      </c>
      <c r="J333" s="21">
        <v>0</v>
      </c>
      <c r="K333" s="22">
        <f>IF((B333-F333-H333)=0,0,(C333-F333)/(B333-F333-H333))</f>
        <v>0</v>
      </c>
      <c r="L333" s="23">
        <v>1</v>
      </c>
      <c r="M333" s="23">
        <v>0</v>
      </c>
      <c r="N333" s="23">
        <v>0</v>
      </c>
      <c r="O333" s="23">
        <v>0</v>
      </c>
      <c r="P333" s="23">
        <v>0</v>
      </c>
      <c r="Q333" s="23">
        <v>0</v>
      </c>
      <c r="R333" s="23">
        <v>1</v>
      </c>
      <c r="S333" s="23">
        <v>0</v>
      </c>
      <c r="T333" s="23">
        <v>0</v>
      </c>
      <c r="U333" s="24">
        <f>IF((L333-P333-R333)=0,0,(M333-P333)/(L333-P333-R333))</f>
        <v>0</v>
      </c>
      <c r="V333" s="25">
        <f>K333-U333</f>
        <v>0</v>
      </c>
      <c r="W333" s="26">
        <f>(K333-U333)*(B333-F333-H333)</f>
        <v>0</v>
      </c>
      <c r="X333" s="26">
        <f>W333*IF((M333-P333)=0,1,(M333-P333+N333+2*O333)/(M333-P333))</f>
        <v>0</v>
      </c>
      <c r="Y333" s="27">
        <f>IF(B333=0,0,C333/B333)</f>
        <v>0</v>
      </c>
      <c r="Z333" s="27">
        <f>IF((B333+G333+I333+J333)=0,0,(C333+G333+I333)/(B333+G333+I333+J333))</f>
        <v>0</v>
      </c>
      <c r="AA333" s="27">
        <f>IF(B333=0,0,(C333+D333+2*E333+3*F333)/B333)</f>
        <v>0</v>
      </c>
      <c r="AB333" s="27">
        <f>Z333+AA333</f>
        <v>0</v>
      </c>
      <c r="AC333" s="28">
        <f>IF(B333=0,0,(C333-W333)/B333)</f>
        <v>0</v>
      </c>
      <c r="AD333" s="28">
        <f>IF((B333+G333+I333+J333)=0,0,(C333-W333+G333+I333)/(B333+G333+I333+J333))</f>
        <v>0</v>
      </c>
      <c r="AE333" s="28">
        <f>IF(B333=0,0,(C333-X333+D333+2*E333+3*F333)/B333)</f>
        <v>0</v>
      </c>
      <c r="AF333" s="28">
        <f>AD333+AE333</f>
        <v>0</v>
      </c>
      <c r="AG333" s="29">
        <f>AB333-AF333</f>
        <v>0</v>
      </c>
    </row>
    <row r="334" spans="1:33">
      <c r="A334" s="32" t="s">
        <v>754</v>
      </c>
      <c r="B334" s="21">
        <v>23</v>
      </c>
      <c r="C334" s="21">
        <v>4</v>
      </c>
      <c r="D334" s="21">
        <v>1</v>
      </c>
      <c r="E334" s="21">
        <v>0</v>
      </c>
      <c r="F334" s="21">
        <v>0</v>
      </c>
      <c r="G334" s="21">
        <v>2</v>
      </c>
      <c r="H334" s="21">
        <v>6</v>
      </c>
      <c r="I334" s="21">
        <v>0</v>
      </c>
      <c r="J334" s="21">
        <v>0</v>
      </c>
      <c r="K334" s="22">
        <f>IF((B334-F334-H334)=0,0,(C334-F334)/(B334-F334-H334))</f>
        <v>0.23529411764705882</v>
      </c>
      <c r="L334" s="23">
        <v>23</v>
      </c>
      <c r="M334" s="23">
        <v>4</v>
      </c>
      <c r="N334" s="23">
        <v>1</v>
      </c>
      <c r="O334" s="23">
        <v>0</v>
      </c>
      <c r="P334" s="23">
        <v>0</v>
      </c>
      <c r="Q334" s="23">
        <v>2</v>
      </c>
      <c r="R334" s="23">
        <v>6</v>
      </c>
      <c r="S334" s="23">
        <v>0</v>
      </c>
      <c r="T334" s="23">
        <v>0</v>
      </c>
      <c r="U334" s="24">
        <f>IF((L334-P334-R334)=0,0,(M334-P334)/(L334-P334-R334))</f>
        <v>0.23529411764705882</v>
      </c>
      <c r="V334" s="25">
        <f>K334-U334</f>
        <v>0</v>
      </c>
      <c r="W334" s="26">
        <f>(K334-U334)*(B334-F334-H334)</f>
        <v>0</v>
      </c>
      <c r="X334" s="26">
        <f>W334*IF((M334-P334)=0,1,(M334-P334+N334+2*O334)/(M334-P334))</f>
        <v>0</v>
      </c>
      <c r="Y334" s="27">
        <f>IF(B334=0,0,C334/B334)</f>
        <v>0.17391304347826086</v>
      </c>
      <c r="Z334" s="27">
        <f>IF((B334+G334+I334+J334)=0,0,(C334+G334+I334)/(B334+G334+I334+J334))</f>
        <v>0.24</v>
      </c>
      <c r="AA334" s="27">
        <f>IF(B334=0,0,(C334+D334+2*E334+3*F334)/B334)</f>
        <v>0.21739130434782608</v>
      </c>
      <c r="AB334" s="27">
        <f>Z334+AA334</f>
        <v>0.45739130434782604</v>
      </c>
      <c r="AC334" s="28">
        <f>IF(B334=0,0,(C334-W334)/B334)</f>
        <v>0.17391304347826086</v>
      </c>
      <c r="AD334" s="28">
        <f>IF((B334+G334+I334+J334)=0,0,(C334-W334+G334+I334)/(B334+G334+I334+J334))</f>
        <v>0.24</v>
      </c>
      <c r="AE334" s="28">
        <f>IF(B334=0,0,(C334-X334+D334+2*E334+3*F334)/B334)</f>
        <v>0.21739130434782608</v>
      </c>
      <c r="AF334" s="28">
        <f>AD334+AE334</f>
        <v>0.45739130434782604</v>
      </c>
      <c r="AG334" s="29">
        <f>AB334-AF334</f>
        <v>0</v>
      </c>
    </row>
    <row r="335" spans="1:33">
      <c r="A335" s="32" t="s">
        <v>755</v>
      </c>
      <c r="B335" s="21">
        <v>60</v>
      </c>
      <c r="C335" s="21">
        <v>11</v>
      </c>
      <c r="D335" s="21">
        <v>6</v>
      </c>
      <c r="E335" s="21">
        <v>0</v>
      </c>
      <c r="F335" s="21">
        <v>0</v>
      </c>
      <c r="G335" s="21">
        <v>7</v>
      </c>
      <c r="H335" s="21">
        <v>13</v>
      </c>
      <c r="I335" s="21">
        <v>0</v>
      </c>
      <c r="J335" s="21">
        <v>0</v>
      </c>
      <c r="K335" s="22">
        <f>IF((B335-F335-H335)=0,0,(C335-F335)/(B335-F335-H335))</f>
        <v>0.23404255319148937</v>
      </c>
      <c r="L335" s="23">
        <v>60</v>
      </c>
      <c r="M335" s="23">
        <v>11</v>
      </c>
      <c r="N335" s="23">
        <v>6</v>
      </c>
      <c r="O335" s="23">
        <v>0</v>
      </c>
      <c r="P335" s="23">
        <v>0</v>
      </c>
      <c r="Q335" s="23">
        <v>7</v>
      </c>
      <c r="R335" s="23">
        <v>13</v>
      </c>
      <c r="S335" s="23">
        <v>0</v>
      </c>
      <c r="T335" s="23">
        <v>0</v>
      </c>
      <c r="U335" s="24">
        <f>IF((L335-P335-R335)=0,0,(M335-P335)/(L335-P335-R335))</f>
        <v>0.23404255319148937</v>
      </c>
      <c r="V335" s="25">
        <f>K335-U335</f>
        <v>0</v>
      </c>
      <c r="W335" s="26">
        <f>(K335-U335)*(B335-F335-H335)</f>
        <v>0</v>
      </c>
      <c r="X335" s="26">
        <f>W335*IF((M335-P335)=0,1,(M335-P335+N335+2*O335)/(M335-P335))</f>
        <v>0</v>
      </c>
      <c r="Y335" s="27">
        <f>IF(B335=0,0,C335/B335)</f>
        <v>0.18333333333333332</v>
      </c>
      <c r="Z335" s="27">
        <f>IF((B335+G335+I335+J335)=0,0,(C335+G335+I335)/(B335+G335+I335+J335))</f>
        <v>0.26865671641791045</v>
      </c>
      <c r="AA335" s="27">
        <f>IF(B335=0,0,(C335+D335+2*E335+3*F335)/B335)</f>
        <v>0.28333333333333333</v>
      </c>
      <c r="AB335" s="27">
        <f>Z335+AA335</f>
        <v>0.55199004975124377</v>
      </c>
      <c r="AC335" s="28">
        <f>IF(B335=0,0,(C335-W335)/B335)</f>
        <v>0.18333333333333332</v>
      </c>
      <c r="AD335" s="28">
        <f>IF((B335+G335+I335+J335)=0,0,(C335-W335+G335+I335)/(B335+G335+I335+J335))</f>
        <v>0.26865671641791045</v>
      </c>
      <c r="AE335" s="28">
        <f>IF(B335=0,0,(C335-X335+D335+2*E335+3*F335)/B335)</f>
        <v>0.28333333333333333</v>
      </c>
      <c r="AF335" s="28">
        <f>AD335+AE335</f>
        <v>0.55199004975124377</v>
      </c>
      <c r="AG335" s="29">
        <f>AB335-AF335</f>
        <v>0</v>
      </c>
    </row>
    <row r="336" spans="1:33">
      <c r="A336" s="32" t="s">
        <v>757</v>
      </c>
      <c r="B336" s="21">
        <v>2</v>
      </c>
      <c r="C336" s="21">
        <v>1</v>
      </c>
      <c r="D336" s="21">
        <v>0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2">
        <f>IF((B336-F336-H336)=0,0,(C336-F336)/(B336-F336-H336))</f>
        <v>0.5</v>
      </c>
      <c r="L336" s="23">
        <v>2</v>
      </c>
      <c r="M336" s="23">
        <v>1</v>
      </c>
      <c r="N336" s="23">
        <v>0</v>
      </c>
      <c r="O336" s="23">
        <v>0</v>
      </c>
      <c r="P336" s="23">
        <v>0</v>
      </c>
      <c r="Q336" s="23">
        <v>0</v>
      </c>
      <c r="R336" s="23">
        <v>0</v>
      </c>
      <c r="S336" s="23">
        <v>0</v>
      </c>
      <c r="T336" s="23">
        <v>0</v>
      </c>
      <c r="U336" s="24">
        <f>IF((L336-P336-R336)=0,0,(M336-P336)/(L336-P336-R336))</f>
        <v>0.5</v>
      </c>
      <c r="V336" s="25">
        <f>K336-U336</f>
        <v>0</v>
      </c>
      <c r="W336" s="26">
        <f>(K336-U336)*(B336-F336-H336)</f>
        <v>0</v>
      </c>
      <c r="X336" s="26">
        <f>W336*IF((M336-P336)=0,1,(M336-P336+N336+2*O336)/(M336-P336))</f>
        <v>0</v>
      </c>
      <c r="Y336" s="27">
        <f>IF(B336=0,0,C336/B336)</f>
        <v>0.5</v>
      </c>
      <c r="Z336" s="27">
        <f>IF((B336+G336+I336+J336)=0,0,(C336+G336+I336)/(B336+G336+I336+J336))</f>
        <v>0.5</v>
      </c>
      <c r="AA336" s="27">
        <f>IF(B336=0,0,(C336+D336+2*E336+3*F336)/B336)</f>
        <v>0.5</v>
      </c>
      <c r="AB336" s="27">
        <f>Z336+AA336</f>
        <v>1</v>
      </c>
      <c r="AC336" s="28">
        <f>IF(B336=0,0,(C336-W336)/B336)</f>
        <v>0.5</v>
      </c>
      <c r="AD336" s="28">
        <f>IF((B336+G336+I336+J336)=0,0,(C336-W336+G336+I336)/(B336+G336+I336+J336))</f>
        <v>0.5</v>
      </c>
      <c r="AE336" s="28">
        <f>IF(B336=0,0,(C336-X336+D336+2*E336+3*F336)/B336)</f>
        <v>0.5</v>
      </c>
      <c r="AF336" s="28">
        <f>AD336+AE336</f>
        <v>1</v>
      </c>
      <c r="AG336" s="29">
        <f>AB336-AF336</f>
        <v>0</v>
      </c>
    </row>
    <row r="337" spans="1:33">
      <c r="A337" s="32" t="s">
        <v>758</v>
      </c>
      <c r="B337" s="21">
        <v>1</v>
      </c>
      <c r="C337" s="21">
        <v>0</v>
      </c>
      <c r="D337" s="21">
        <v>0</v>
      </c>
      <c r="E337" s="21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2">
        <f>IF((B337-F337-H337)=0,0,(C337-F337)/(B337-F337-H337))</f>
        <v>0</v>
      </c>
      <c r="L337" s="23">
        <v>1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23">
        <v>0</v>
      </c>
      <c r="U337" s="24">
        <f>IF((L337-P337-R337)=0,0,(M337-P337)/(L337-P337-R337))</f>
        <v>0</v>
      </c>
      <c r="V337" s="25">
        <f>K337-U337</f>
        <v>0</v>
      </c>
      <c r="W337" s="26">
        <f>(K337-U337)*(B337-F337-H337)</f>
        <v>0</v>
      </c>
      <c r="X337" s="26">
        <f>W337*IF((M337-P337)=0,1,(M337-P337+N337+2*O337)/(M337-P337))</f>
        <v>0</v>
      </c>
      <c r="Y337" s="27">
        <f>IF(B337=0,0,C337/B337)</f>
        <v>0</v>
      </c>
      <c r="Z337" s="27">
        <f>IF((B337+G337+I337+J337)=0,0,(C337+G337+I337)/(B337+G337+I337+J337))</f>
        <v>0</v>
      </c>
      <c r="AA337" s="27">
        <f>IF(B337=0,0,(C337+D337+2*E337+3*F337)/B337)</f>
        <v>0</v>
      </c>
      <c r="AB337" s="27">
        <f>Z337+AA337</f>
        <v>0</v>
      </c>
      <c r="AC337" s="28">
        <f>IF(B337=0,0,(C337-W337)/B337)</f>
        <v>0</v>
      </c>
      <c r="AD337" s="28">
        <f>IF((B337+G337+I337+J337)=0,0,(C337-W337+G337+I337)/(B337+G337+I337+J337))</f>
        <v>0</v>
      </c>
      <c r="AE337" s="28">
        <f>IF(B337=0,0,(C337-X337+D337+2*E337+3*F337)/B337)</f>
        <v>0</v>
      </c>
      <c r="AF337" s="28">
        <f>AD337+AE337</f>
        <v>0</v>
      </c>
      <c r="AG337" s="29">
        <f>AB337-AF337</f>
        <v>0</v>
      </c>
    </row>
    <row r="338" spans="1:33">
      <c r="A338" s="32" t="s">
        <v>492</v>
      </c>
      <c r="B338" s="21">
        <v>7</v>
      </c>
      <c r="C338" s="21">
        <v>1</v>
      </c>
      <c r="D338" s="21">
        <v>0</v>
      </c>
      <c r="E338" s="21">
        <v>0</v>
      </c>
      <c r="F338" s="21">
        <v>0</v>
      </c>
      <c r="G338" s="21">
        <v>1</v>
      </c>
      <c r="H338" s="21">
        <v>2</v>
      </c>
      <c r="I338" s="21">
        <v>0</v>
      </c>
      <c r="J338" s="21">
        <v>0</v>
      </c>
      <c r="K338" s="22">
        <f>IF((B338-F338-H338)=0,0,(C338-F338)/(B338-F338-H338))</f>
        <v>0.2</v>
      </c>
      <c r="L338" s="23">
        <v>10</v>
      </c>
      <c r="M338" s="23">
        <v>1</v>
      </c>
      <c r="N338" s="23">
        <v>0</v>
      </c>
      <c r="O338" s="23">
        <v>0</v>
      </c>
      <c r="P338" s="23">
        <v>0</v>
      </c>
      <c r="Q338" s="23">
        <v>1</v>
      </c>
      <c r="R338" s="23">
        <v>5</v>
      </c>
      <c r="S338" s="23">
        <v>0</v>
      </c>
      <c r="T338" s="23">
        <v>0</v>
      </c>
      <c r="U338" s="24">
        <f>IF((L338-P338-R338)=0,0,(M338-P338)/(L338-P338-R338))</f>
        <v>0.2</v>
      </c>
      <c r="V338" s="25">
        <f>K338-U338</f>
        <v>0</v>
      </c>
      <c r="W338" s="26">
        <f>(K338-U338)*(B338-F338-H338)</f>
        <v>0</v>
      </c>
      <c r="X338" s="26">
        <f>W338*IF((M338-P338)=0,1,(M338-P338+N338+2*O338)/(M338-P338))</f>
        <v>0</v>
      </c>
      <c r="Y338" s="27">
        <f>IF(B338=0,0,C338/B338)</f>
        <v>0.14285714285714285</v>
      </c>
      <c r="Z338" s="27">
        <f>IF((B338+G338+I338+J338)=0,0,(C338+G338+I338)/(B338+G338+I338+J338))</f>
        <v>0.25</v>
      </c>
      <c r="AA338" s="27">
        <f>IF(B338=0,0,(C338+D338+2*E338+3*F338)/B338)</f>
        <v>0.14285714285714285</v>
      </c>
      <c r="AB338" s="27">
        <f>Z338+AA338</f>
        <v>0.39285714285714285</v>
      </c>
      <c r="AC338" s="28">
        <f>IF(B338=0,0,(C338-W338)/B338)</f>
        <v>0.14285714285714285</v>
      </c>
      <c r="AD338" s="28">
        <f>IF((B338+G338+I338+J338)=0,0,(C338-W338+G338+I338)/(B338+G338+I338+J338))</f>
        <v>0.25</v>
      </c>
      <c r="AE338" s="28">
        <f>IF(B338=0,0,(C338-X338+D338+2*E338+3*F338)/B338)</f>
        <v>0.14285714285714285</v>
      </c>
      <c r="AF338" s="28">
        <f>AD338+AE338</f>
        <v>0.39285714285714285</v>
      </c>
      <c r="AG338" s="29">
        <f>AB338-AF338</f>
        <v>0</v>
      </c>
    </row>
    <row r="339" spans="1:33">
      <c r="A339" s="32" t="s">
        <v>596</v>
      </c>
      <c r="B339" s="21">
        <v>3</v>
      </c>
      <c r="C339" s="21">
        <v>1</v>
      </c>
      <c r="D339" s="21">
        <v>0</v>
      </c>
      <c r="E339" s="21">
        <v>0</v>
      </c>
      <c r="F339" s="21">
        <v>0</v>
      </c>
      <c r="G339" s="21">
        <v>0</v>
      </c>
      <c r="H339" s="21">
        <v>1</v>
      </c>
      <c r="I339" s="21">
        <v>0</v>
      </c>
      <c r="J339" s="21">
        <v>0</v>
      </c>
      <c r="K339" s="22">
        <f>IF((B339-F339-H339)=0,0,(C339-F339)/(B339-F339-H339))</f>
        <v>0.5</v>
      </c>
      <c r="L339" s="23">
        <v>3</v>
      </c>
      <c r="M339" s="23">
        <v>1</v>
      </c>
      <c r="N339" s="23">
        <v>0</v>
      </c>
      <c r="O339" s="23">
        <v>0</v>
      </c>
      <c r="P339" s="23">
        <v>0</v>
      </c>
      <c r="Q339" s="23">
        <v>1</v>
      </c>
      <c r="R339" s="23">
        <v>1</v>
      </c>
      <c r="S339" s="23">
        <v>0</v>
      </c>
      <c r="T339" s="23">
        <v>0</v>
      </c>
      <c r="U339" s="24">
        <f>IF((L339-P339-R339)=0,0,(M339-P339)/(L339-P339-R339))</f>
        <v>0.5</v>
      </c>
      <c r="V339" s="25">
        <f>K339-U339</f>
        <v>0</v>
      </c>
      <c r="W339" s="26">
        <f>(K339-U339)*(B339-F339-H339)</f>
        <v>0</v>
      </c>
      <c r="X339" s="26">
        <f>W339*IF((M339-P339)=0,1,(M339-P339+N339+2*O339)/(M339-P339))</f>
        <v>0</v>
      </c>
      <c r="Y339" s="27">
        <f>IF(B339=0,0,C339/B339)</f>
        <v>0.33333333333333331</v>
      </c>
      <c r="Z339" s="27">
        <f>IF((B339+G339+I339+J339)=0,0,(C339+G339+I339)/(B339+G339+I339+J339))</f>
        <v>0.33333333333333331</v>
      </c>
      <c r="AA339" s="27">
        <f>IF(B339=0,0,(C339+D339+2*E339+3*F339)/B339)</f>
        <v>0.33333333333333331</v>
      </c>
      <c r="AB339" s="27">
        <f>Z339+AA339</f>
        <v>0.66666666666666663</v>
      </c>
      <c r="AC339" s="28">
        <f>IF(B339=0,0,(C339-W339)/B339)</f>
        <v>0.33333333333333331</v>
      </c>
      <c r="AD339" s="28">
        <f>IF((B339+G339+I339+J339)=0,0,(C339-W339+G339+I339)/(B339+G339+I339+J339))</f>
        <v>0.33333333333333331</v>
      </c>
      <c r="AE339" s="28">
        <f>IF(B339=0,0,(C339-X339+D339+2*E339+3*F339)/B339)</f>
        <v>0.33333333333333331</v>
      </c>
      <c r="AF339" s="28">
        <f>AD339+AE339</f>
        <v>0.66666666666666663</v>
      </c>
      <c r="AG339" s="29">
        <f>AB339-AF339</f>
        <v>0</v>
      </c>
    </row>
    <row r="340" spans="1:33">
      <c r="A340" s="32" t="s">
        <v>760</v>
      </c>
      <c r="B340" s="21">
        <v>23</v>
      </c>
      <c r="C340" s="21">
        <v>4</v>
      </c>
      <c r="D340" s="21">
        <v>0</v>
      </c>
      <c r="E340" s="21">
        <v>1</v>
      </c>
      <c r="F340" s="21">
        <v>1</v>
      </c>
      <c r="G340" s="21">
        <v>0</v>
      </c>
      <c r="H340" s="21">
        <v>8</v>
      </c>
      <c r="I340" s="21">
        <v>1</v>
      </c>
      <c r="J340" s="21">
        <v>1</v>
      </c>
      <c r="K340" s="22">
        <f>IF((B340-F340-H340)=0,0,(C340-F340)/(B340-F340-H340))</f>
        <v>0.21428571428571427</v>
      </c>
      <c r="L340" s="23">
        <v>23</v>
      </c>
      <c r="M340" s="23">
        <v>4</v>
      </c>
      <c r="N340" s="23">
        <v>0</v>
      </c>
      <c r="O340" s="23">
        <v>1</v>
      </c>
      <c r="P340" s="23">
        <v>1</v>
      </c>
      <c r="Q340" s="23">
        <v>0</v>
      </c>
      <c r="R340" s="23">
        <v>8</v>
      </c>
      <c r="S340" s="23">
        <v>1</v>
      </c>
      <c r="T340" s="23">
        <v>1</v>
      </c>
      <c r="U340" s="24">
        <f>IF((L340-P340-R340)=0,0,(M340-P340)/(L340-P340-R340))</f>
        <v>0.21428571428571427</v>
      </c>
      <c r="V340" s="25">
        <f>K340-U340</f>
        <v>0</v>
      </c>
      <c r="W340" s="26">
        <f>(K340-U340)*(B340-F340-H340)</f>
        <v>0</v>
      </c>
      <c r="X340" s="26">
        <f>W340*IF((M340-P340)=0,1,(M340-P340+N340+2*O340)/(M340-P340))</f>
        <v>0</v>
      </c>
      <c r="Y340" s="27">
        <f>IF(B340=0,0,C340/B340)</f>
        <v>0.17391304347826086</v>
      </c>
      <c r="Z340" s="27">
        <f>IF((B340+G340+I340+J340)=0,0,(C340+G340+I340)/(B340+G340+I340+J340))</f>
        <v>0.2</v>
      </c>
      <c r="AA340" s="27">
        <f>IF(B340=0,0,(C340+D340+2*E340+3*F340)/B340)</f>
        <v>0.39130434782608697</v>
      </c>
      <c r="AB340" s="27">
        <f>Z340+AA340</f>
        <v>0.59130434782608698</v>
      </c>
      <c r="AC340" s="28">
        <f>IF(B340=0,0,(C340-W340)/B340)</f>
        <v>0.17391304347826086</v>
      </c>
      <c r="AD340" s="28">
        <f>IF((B340+G340+I340+J340)=0,0,(C340-W340+G340+I340)/(B340+G340+I340+J340))</f>
        <v>0.2</v>
      </c>
      <c r="AE340" s="28">
        <f>IF(B340=0,0,(C340-X340+D340+2*E340+3*F340)/B340)</f>
        <v>0.39130434782608697</v>
      </c>
      <c r="AF340" s="28">
        <f>AD340+AE340</f>
        <v>0.59130434782608698</v>
      </c>
      <c r="AG340" s="29">
        <f>AB340-AF340</f>
        <v>0</v>
      </c>
    </row>
    <row r="341" spans="1:33">
      <c r="A341" s="32" t="s">
        <v>762</v>
      </c>
      <c r="B341" s="21">
        <v>2</v>
      </c>
      <c r="C341" s="21">
        <v>0</v>
      </c>
      <c r="D341" s="21">
        <v>0</v>
      </c>
      <c r="E341" s="21">
        <v>0</v>
      </c>
      <c r="F341" s="21">
        <v>0</v>
      </c>
      <c r="G341" s="21">
        <v>0</v>
      </c>
      <c r="H341" s="21">
        <v>2</v>
      </c>
      <c r="I341" s="21">
        <v>0</v>
      </c>
      <c r="J341" s="21">
        <v>0</v>
      </c>
      <c r="K341" s="22">
        <f>IF((B341-F341-H341)=0,0,(C341-F341)/(B341-F341-H341))</f>
        <v>0</v>
      </c>
      <c r="L341" s="23">
        <v>6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6</v>
      </c>
      <c r="S341" s="23">
        <v>0</v>
      </c>
      <c r="T341" s="23">
        <v>0</v>
      </c>
      <c r="U341" s="24">
        <f>IF((L341-P341-R341)=0,0,(M341-P341)/(L341-P341-R341))</f>
        <v>0</v>
      </c>
      <c r="V341" s="25">
        <f>K341-U341</f>
        <v>0</v>
      </c>
      <c r="W341" s="26">
        <f>(K341-U341)*(B341-F341-H341)</f>
        <v>0</v>
      </c>
      <c r="X341" s="26">
        <f>W341*IF((M341-P341)=0,1,(M341-P341+N341+2*O341)/(M341-P341))</f>
        <v>0</v>
      </c>
      <c r="Y341" s="27">
        <f>IF(B341=0,0,C341/B341)</f>
        <v>0</v>
      </c>
      <c r="Z341" s="27">
        <f>IF((B341+G341+I341+J341)=0,0,(C341+G341+I341)/(B341+G341+I341+J341))</f>
        <v>0</v>
      </c>
      <c r="AA341" s="27">
        <f>IF(B341=0,0,(C341+D341+2*E341+3*F341)/B341)</f>
        <v>0</v>
      </c>
      <c r="AB341" s="27">
        <f>Z341+AA341</f>
        <v>0</v>
      </c>
      <c r="AC341" s="28">
        <f>IF(B341=0,0,(C341-W341)/B341)</f>
        <v>0</v>
      </c>
      <c r="AD341" s="28">
        <f>IF((B341+G341+I341+J341)=0,0,(C341-W341+G341+I341)/(B341+G341+I341+J341))</f>
        <v>0</v>
      </c>
      <c r="AE341" s="28">
        <f>IF(B341=0,0,(C341-X341+D341+2*E341+3*F341)/B341)</f>
        <v>0</v>
      </c>
      <c r="AF341" s="28">
        <f>AD341+AE341</f>
        <v>0</v>
      </c>
      <c r="AG341" s="29">
        <f>AB341-AF341</f>
        <v>0</v>
      </c>
    </row>
    <row r="342" spans="1:33">
      <c r="A342" s="32" t="s">
        <v>763</v>
      </c>
      <c r="B342" s="21">
        <v>1</v>
      </c>
      <c r="C342" s="21">
        <v>0</v>
      </c>
      <c r="D342" s="21">
        <v>0</v>
      </c>
      <c r="E342" s="21">
        <v>0</v>
      </c>
      <c r="F342" s="21">
        <v>0</v>
      </c>
      <c r="G342" s="21">
        <v>0</v>
      </c>
      <c r="H342" s="21">
        <v>1</v>
      </c>
      <c r="I342" s="21">
        <v>0</v>
      </c>
      <c r="J342" s="21">
        <v>0</v>
      </c>
      <c r="K342" s="22">
        <f>IF((B342-F342-H342)=0,0,(C342-F342)/(B342-F342-H342))</f>
        <v>0</v>
      </c>
      <c r="L342" s="23">
        <v>1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1</v>
      </c>
      <c r="S342" s="23">
        <v>0</v>
      </c>
      <c r="T342" s="23">
        <v>0</v>
      </c>
      <c r="U342" s="24">
        <f>IF((L342-P342-R342)=0,0,(M342-P342)/(L342-P342-R342))</f>
        <v>0</v>
      </c>
      <c r="V342" s="25">
        <f>K342-U342</f>
        <v>0</v>
      </c>
      <c r="W342" s="26">
        <f>(K342-U342)*(B342-F342-H342)</f>
        <v>0</v>
      </c>
      <c r="X342" s="26">
        <f>W342*IF((M342-P342)=0,1,(M342-P342+N342+2*O342)/(M342-P342))</f>
        <v>0</v>
      </c>
      <c r="Y342" s="27">
        <f>IF(B342=0,0,C342/B342)</f>
        <v>0</v>
      </c>
      <c r="Z342" s="27">
        <f>IF((B342+G342+I342+J342)=0,0,(C342+G342+I342)/(B342+G342+I342+J342))</f>
        <v>0</v>
      </c>
      <c r="AA342" s="27">
        <f>IF(B342=0,0,(C342+D342+2*E342+3*F342)/B342)</f>
        <v>0</v>
      </c>
      <c r="AB342" s="27">
        <f>Z342+AA342</f>
        <v>0</v>
      </c>
      <c r="AC342" s="28">
        <f>IF(B342=0,0,(C342-W342)/B342)</f>
        <v>0</v>
      </c>
      <c r="AD342" s="28">
        <f>IF((B342+G342+I342+J342)=0,0,(C342-W342+G342+I342)/(B342+G342+I342+J342))</f>
        <v>0</v>
      </c>
      <c r="AE342" s="28">
        <f>IF(B342=0,0,(C342-X342+D342+2*E342+3*F342)/B342)</f>
        <v>0</v>
      </c>
      <c r="AF342" s="28">
        <f>AD342+AE342</f>
        <v>0</v>
      </c>
      <c r="AG342" s="29">
        <f>AB342-AF342</f>
        <v>0</v>
      </c>
    </row>
    <row r="343" spans="1:33">
      <c r="A343" s="32" t="s">
        <v>764</v>
      </c>
      <c r="B343" s="21">
        <v>487</v>
      </c>
      <c r="C343" s="21">
        <v>142</v>
      </c>
      <c r="D343" s="21">
        <v>25</v>
      </c>
      <c r="E343" s="21">
        <v>5</v>
      </c>
      <c r="F343" s="21">
        <v>23</v>
      </c>
      <c r="G343" s="21">
        <v>43</v>
      </c>
      <c r="H343" s="21">
        <v>102</v>
      </c>
      <c r="I343" s="21">
        <v>7</v>
      </c>
      <c r="J343" s="21">
        <v>3</v>
      </c>
      <c r="K343" s="22">
        <f>IF((B343-F343-H343)=0,0,(C343-F343)/(B343-F343-H343))</f>
        <v>0.32872928176795579</v>
      </c>
      <c r="L343" s="23">
        <v>487</v>
      </c>
      <c r="M343" s="23">
        <v>142</v>
      </c>
      <c r="N343" s="23">
        <v>25</v>
      </c>
      <c r="O343" s="23">
        <v>5</v>
      </c>
      <c r="P343" s="23">
        <v>23</v>
      </c>
      <c r="Q343" s="23">
        <v>43</v>
      </c>
      <c r="R343" s="23">
        <v>102</v>
      </c>
      <c r="S343" s="23">
        <v>7</v>
      </c>
      <c r="T343" s="23">
        <v>3</v>
      </c>
      <c r="U343" s="24">
        <f>IF((L343-P343-R343)=0,0,(M343-P343)/(L343-P343-R343))</f>
        <v>0.32872928176795579</v>
      </c>
      <c r="V343" s="25">
        <f>K343-U343</f>
        <v>0</v>
      </c>
      <c r="W343" s="26">
        <f>(K343-U343)*(B343-F343-H343)</f>
        <v>0</v>
      </c>
      <c r="X343" s="26">
        <f>W343*IF((M343-P343)=0,1,(M343-P343+N343+2*O343)/(M343-P343))</f>
        <v>0</v>
      </c>
      <c r="Y343" s="27">
        <f>IF(B343=0,0,C343/B343)</f>
        <v>0.29158110882956878</v>
      </c>
      <c r="Z343" s="27">
        <f>IF((B343+G343+I343+J343)=0,0,(C343+G343+I343)/(B343+G343+I343+J343))</f>
        <v>0.35555555555555557</v>
      </c>
      <c r="AA343" s="27">
        <f>IF(B343=0,0,(C343+D343+2*E343+3*F343)/B343)</f>
        <v>0.50513347022587274</v>
      </c>
      <c r="AB343" s="27">
        <f>Z343+AA343</f>
        <v>0.86068902578142836</v>
      </c>
      <c r="AC343" s="28">
        <f>IF(B343=0,0,(C343-W343)/B343)</f>
        <v>0.29158110882956878</v>
      </c>
      <c r="AD343" s="28">
        <f>IF((B343+G343+I343+J343)=0,0,(C343-W343+G343+I343)/(B343+G343+I343+J343))</f>
        <v>0.35555555555555557</v>
      </c>
      <c r="AE343" s="28">
        <f>IF(B343=0,0,(C343-X343+D343+2*E343+3*F343)/B343)</f>
        <v>0.50513347022587274</v>
      </c>
      <c r="AF343" s="28">
        <f>AD343+AE343</f>
        <v>0.86068902578142836</v>
      </c>
      <c r="AG343" s="29">
        <f>AB343-AF343</f>
        <v>0</v>
      </c>
    </row>
    <row r="344" spans="1:33">
      <c r="A344" s="32" t="s">
        <v>765</v>
      </c>
      <c r="B344" s="21">
        <v>2</v>
      </c>
      <c r="C344" s="21">
        <v>0</v>
      </c>
      <c r="D344" s="21">
        <v>0</v>
      </c>
      <c r="E344" s="21">
        <v>0</v>
      </c>
      <c r="F344" s="21">
        <v>0</v>
      </c>
      <c r="G344" s="21">
        <v>0</v>
      </c>
      <c r="H344" s="21">
        <v>2</v>
      </c>
      <c r="I344" s="21">
        <v>0</v>
      </c>
      <c r="J344" s="21">
        <v>0</v>
      </c>
      <c r="K344" s="22">
        <f>IF((B344-F344-H344)=0,0,(C344-F344)/(B344-F344-H344))</f>
        <v>0</v>
      </c>
      <c r="L344" s="23">
        <v>4</v>
      </c>
      <c r="M344" s="23">
        <v>0</v>
      </c>
      <c r="N344" s="23">
        <v>0</v>
      </c>
      <c r="O344" s="23">
        <v>0</v>
      </c>
      <c r="P344" s="23">
        <v>0</v>
      </c>
      <c r="Q344" s="23">
        <v>0</v>
      </c>
      <c r="R344" s="23">
        <v>4</v>
      </c>
      <c r="S344" s="23">
        <v>0</v>
      </c>
      <c r="T344" s="23">
        <v>0</v>
      </c>
      <c r="U344" s="24">
        <f>IF((L344-P344-R344)=0,0,(M344-P344)/(L344-P344-R344))</f>
        <v>0</v>
      </c>
      <c r="V344" s="25">
        <f>K344-U344</f>
        <v>0</v>
      </c>
      <c r="W344" s="26">
        <f>(K344-U344)*(B344-F344-H344)</f>
        <v>0</v>
      </c>
      <c r="X344" s="26">
        <f>W344*IF((M344-P344)=0,1,(M344-P344+N344+2*O344)/(M344-P344))</f>
        <v>0</v>
      </c>
      <c r="Y344" s="27">
        <f>IF(B344=0,0,C344/B344)</f>
        <v>0</v>
      </c>
      <c r="Z344" s="27">
        <f>IF((B344+G344+I344+J344)=0,0,(C344+G344+I344)/(B344+G344+I344+J344))</f>
        <v>0</v>
      </c>
      <c r="AA344" s="27">
        <f>IF(B344=0,0,(C344+D344+2*E344+3*F344)/B344)</f>
        <v>0</v>
      </c>
      <c r="AB344" s="27">
        <f>Z344+AA344</f>
        <v>0</v>
      </c>
      <c r="AC344" s="28">
        <f>IF(B344=0,0,(C344-W344)/B344)</f>
        <v>0</v>
      </c>
      <c r="AD344" s="28">
        <f>IF((B344+G344+I344+J344)=0,0,(C344-W344+G344+I344)/(B344+G344+I344+J344))</f>
        <v>0</v>
      </c>
      <c r="AE344" s="28">
        <f>IF(B344=0,0,(C344-X344+D344+2*E344+3*F344)/B344)</f>
        <v>0</v>
      </c>
      <c r="AF344" s="28">
        <f>AD344+AE344</f>
        <v>0</v>
      </c>
      <c r="AG344" s="29">
        <f>AB344-AF344</f>
        <v>0</v>
      </c>
    </row>
    <row r="345" spans="1:33">
      <c r="A345" s="32" t="s">
        <v>766</v>
      </c>
      <c r="B345" s="21">
        <v>3</v>
      </c>
      <c r="C345" s="21">
        <v>0</v>
      </c>
      <c r="D345" s="21">
        <v>0</v>
      </c>
      <c r="E345" s="21">
        <v>0</v>
      </c>
      <c r="F345" s="21">
        <v>0</v>
      </c>
      <c r="G345" s="21">
        <v>0</v>
      </c>
      <c r="H345" s="21">
        <v>2</v>
      </c>
      <c r="I345" s="21">
        <v>0</v>
      </c>
      <c r="J345" s="21">
        <v>0</v>
      </c>
      <c r="K345" s="22">
        <f>IF((B345-F345-H345)=0,0,(C345-F345)/(B345-F345-H345))</f>
        <v>0</v>
      </c>
      <c r="L345" s="23">
        <v>3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2</v>
      </c>
      <c r="S345" s="23">
        <v>0</v>
      </c>
      <c r="T345" s="23">
        <v>0</v>
      </c>
      <c r="U345" s="24">
        <f>IF((L345-P345-R345)=0,0,(M345-P345)/(L345-P345-R345))</f>
        <v>0</v>
      </c>
      <c r="V345" s="25">
        <f>K345-U345</f>
        <v>0</v>
      </c>
      <c r="W345" s="26">
        <f>(K345-U345)*(B345-F345-H345)</f>
        <v>0</v>
      </c>
      <c r="X345" s="26">
        <f>W345*IF((M345-P345)=0,1,(M345-P345+N345+2*O345)/(M345-P345))</f>
        <v>0</v>
      </c>
      <c r="Y345" s="27">
        <f>IF(B345=0,0,C345/B345)</f>
        <v>0</v>
      </c>
      <c r="Z345" s="27">
        <f>IF((B345+G345+I345+J345)=0,0,(C345+G345+I345)/(B345+G345+I345+J345))</f>
        <v>0</v>
      </c>
      <c r="AA345" s="27">
        <f>IF(B345=0,0,(C345+D345+2*E345+3*F345)/B345)</f>
        <v>0</v>
      </c>
      <c r="AB345" s="27">
        <f>Z345+AA345</f>
        <v>0</v>
      </c>
      <c r="AC345" s="28">
        <f>IF(B345=0,0,(C345-W345)/B345)</f>
        <v>0</v>
      </c>
      <c r="AD345" s="28">
        <f>IF((B345+G345+I345+J345)=0,0,(C345-W345+G345+I345)/(B345+G345+I345+J345))</f>
        <v>0</v>
      </c>
      <c r="AE345" s="28">
        <f>IF(B345=0,0,(C345-X345+D345+2*E345+3*F345)/B345)</f>
        <v>0</v>
      </c>
      <c r="AF345" s="28">
        <f>AD345+AE345</f>
        <v>0</v>
      </c>
      <c r="AG345" s="29">
        <f>AB345-AF345</f>
        <v>0</v>
      </c>
    </row>
    <row r="346" spans="1:33">
      <c r="A346" s="32" t="s">
        <v>767</v>
      </c>
      <c r="B346" s="21">
        <v>1</v>
      </c>
      <c r="C346" s="21">
        <v>0</v>
      </c>
      <c r="D346" s="21">
        <v>0</v>
      </c>
      <c r="E346" s="21">
        <v>0</v>
      </c>
      <c r="F346" s="21">
        <v>0</v>
      </c>
      <c r="G346" s="21">
        <v>0</v>
      </c>
      <c r="H346" s="21">
        <v>1</v>
      </c>
      <c r="I346" s="21">
        <v>0</v>
      </c>
      <c r="J346" s="21">
        <v>0</v>
      </c>
      <c r="K346" s="22">
        <f>IF((B346-F346-H346)=0,0,(C346-F346)/(B346-F346-H346))</f>
        <v>0</v>
      </c>
      <c r="L346" s="23">
        <v>1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1</v>
      </c>
      <c r="S346" s="23">
        <v>0</v>
      </c>
      <c r="T346" s="23">
        <v>0</v>
      </c>
      <c r="U346" s="24">
        <f>IF((L346-P346-R346)=0,0,(M346-P346)/(L346-P346-R346))</f>
        <v>0</v>
      </c>
      <c r="V346" s="25">
        <f>K346-U346</f>
        <v>0</v>
      </c>
      <c r="W346" s="26">
        <f>(K346-U346)*(B346-F346-H346)</f>
        <v>0</v>
      </c>
      <c r="X346" s="26">
        <f>W346*IF((M346-P346)=0,1,(M346-P346+N346+2*O346)/(M346-P346))</f>
        <v>0</v>
      </c>
      <c r="Y346" s="27">
        <f>IF(B346=0,0,C346/B346)</f>
        <v>0</v>
      </c>
      <c r="Z346" s="27">
        <f>IF((B346+G346+I346+J346)=0,0,(C346+G346+I346)/(B346+G346+I346+J346))</f>
        <v>0</v>
      </c>
      <c r="AA346" s="27">
        <f>IF(B346=0,0,(C346+D346+2*E346+3*F346)/B346)</f>
        <v>0</v>
      </c>
      <c r="AB346" s="27">
        <f>Z346+AA346</f>
        <v>0</v>
      </c>
      <c r="AC346" s="28">
        <f>IF(B346=0,0,(C346-W346)/B346)</f>
        <v>0</v>
      </c>
      <c r="AD346" s="28">
        <f>IF((B346+G346+I346+J346)=0,0,(C346-W346+G346+I346)/(B346+G346+I346+J346))</f>
        <v>0</v>
      </c>
      <c r="AE346" s="28">
        <f>IF(B346=0,0,(C346-X346+D346+2*E346+3*F346)/B346)</f>
        <v>0</v>
      </c>
      <c r="AF346" s="28">
        <f>AD346+AE346</f>
        <v>0</v>
      </c>
      <c r="AG346" s="29">
        <f>AB346-AF346</f>
        <v>0</v>
      </c>
    </row>
    <row r="347" spans="1:33">
      <c r="A347" s="32" t="s">
        <v>768</v>
      </c>
      <c r="B347" s="21">
        <v>1</v>
      </c>
      <c r="C347" s="21">
        <v>0</v>
      </c>
      <c r="D347" s="21">
        <v>0</v>
      </c>
      <c r="E347" s="21">
        <v>0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22">
        <f>IF((B347-F347-H347)=0,0,(C347-F347)/(B347-F347-H347))</f>
        <v>0</v>
      </c>
      <c r="L347" s="23">
        <v>1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4">
        <f>IF((L347-P347-R347)=0,0,(M347-P347)/(L347-P347-R347))</f>
        <v>0</v>
      </c>
      <c r="V347" s="25">
        <f>K347-U347</f>
        <v>0</v>
      </c>
      <c r="W347" s="26">
        <f>(K347-U347)*(B347-F347-H347)</f>
        <v>0</v>
      </c>
      <c r="X347" s="26">
        <f>W347*IF((M347-P347)=0,1,(M347-P347+N347+2*O347)/(M347-P347))</f>
        <v>0</v>
      </c>
      <c r="Y347" s="27">
        <f>IF(B347=0,0,C347/B347)</f>
        <v>0</v>
      </c>
      <c r="Z347" s="27">
        <f>IF((B347+G347+I347+J347)=0,0,(C347+G347+I347)/(B347+G347+I347+J347))</f>
        <v>0</v>
      </c>
      <c r="AA347" s="27">
        <f>IF(B347=0,0,(C347+D347+2*E347+3*F347)/B347)</f>
        <v>0</v>
      </c>
      <c r="AB347" s="27">
        <f>Z347+AA347</f>
        <v>0</v>
      </c>
      <c r="AC347" s="28">
        <f>IF(B347=0,0,(C347-W347)/B347)</f>
        <v>0</v>
      </c>
      <c r="AD347" s="28">
        <f>IF((B347+G347+I347+J347)=0,0,(C347-W347+G347+I347)/(B347+G347+I347+J347))</f>
        <v>0</v>
      </c>
      <c r="AE347" s="28">
        <f>IF(B347=0,0,(C347-X347+D347+2*E347+3*F347)/B347)</f>
        <v>0</v>
      </c>
      <c r="AF347" s="28">
        <f>AD347+AE347</f>
        <v>0</v>
      </c>
      <c r="AG347" s="29">
        <f>AB347-AF347</f>
        <v>0</v>
      </c>
    </row>
    <row r="348" spans="1:33">
      <c r="A348" s="32" t="s">
        <v>601</v>
      </c>
      <c r="B348" s="21">
        <v>1</v>
      </c>
      <c r="C348" s="21">
        <v>0</v>
      </c>
      <c r="D348" s="21">
        <v>0</v>
      </c>
      <c r="E348" s="21">
        <v>0</v>
      </c>
      <c r="F348" s="21">
        <v>0</v>
      </c>
      <c r="G348" s="21">
        <v>0</v>
      </c>
      <c r="H348" s="21">
        <v>1</v>
      </c>
      <c r="I348" s="21">
        <v>0</v>
      </c>
      <c r="J348" s="21">
        <v>0</v>
      </c>
      <c r="K348" s="22">
        <f>IF((B348-F348-H348)=0,0,(C348-F348)/(B348-F348-H348))</f>
        <v>0</v>
      </c>
      <c r="L348" s="23">
        <v>2</v>
      </c>
      <c r="M348" s="23">
        <v>0</v>
      </c>
      <c r="N348" s="23">
        <v>0</v>
      </c>
      <c r="O348" s="23">
        <v>0</v>
      </c>
      <c r="P348" s="23">
        <v>0</v>
      </c>
      <c r="Q348" s="23">
        <v>0</v>
      </c>
      <c r="R348" s="23">
        <v>2</v>
      </c>
      <c r="S348" s="23">
        <v>0</v>
      </c>
      <c r="T348" s="23">
        <v>0</v>
      </c>
      <c r="U348" s="24">
        <f>IF((L348-P348-R348)=0,0,(M348-P348)/(L348-P348-R348))</f>
        <v>0</v>
      </c>
      <c r="V348" s="25">
        <f>K348-U348</f>
        <v>0</v>
      </c>
      <c r="W348" s="26">
        <f>(K348-U348)*(B348-F348-H348)</f>
        <v>0</v>
      </c>
      <c r="X348" s="26">
        <f>W348*IF((M348-P348)=0,1,(M348-P348+N348+2*O348)/(M348-P348))</f>
        <v>0</v>
      </c>
      <c r="Y348" s="27">
        <f>IF(B348=0,0,C348/B348)</f>
        <v>0</v>
      </c>
      <c r="Z348" s="27">
        <f>IF((B348+G348+I348+J348)=0,0,(C348+G348+I348)/(B348+G348+I348+J348))</f>
        <v>0</v>
      </c>
      <c r="AA348" s="27">
        <f>IF(B348=0,0,(C348+D348+2*E348+3*F348)/B348)</f>
        <v>0</v>
      </c>
      <c r="AB348" s="27">
        <f>Z348+AA348</f>
        <v>0</v>
      </c>
      <c r="AC348" s="28">
        <f>IF(B348=0,0,(C348-W348)/B348)</f>
        <v>0</v>
      </c>
      <c r="AD348" s="28">
        <f>IF((B348+G348+I348+J348)=0,0,(C348-W348+G348+I348)/(B348+G348+I348+J348))</f>
        <v>0</v>
      </c>
      <c r="AE348" s="28">
        <f>IF(B348=0,0,(C348-X348+D348+2*E348+3*F348)/B348)</f>
        <v>0</v>
      </c>
      <c r="AF348" s="28">
        <f>AD348+AE348</f>
        <v>0</v>
      </c>
      <c r="AG348" s="29">
        <f>AB348-AF348</f>
        <v>0</v>
      </c>
    </row>
    <row r="349" spans="1:33">
      <c r="A349" s="32" t="s">
        <v>770</v>
      </c>
      <c r="B349" s="21">
        <v>11</v>
      </c>
      <c r="C349" s="21">
        <v>1</v>
      </c>
      <c r="D349" s="21">
        <v>0</v>
      </c>
      <c r="E349" s="21">
        <v>0</v>
      </c>
      <c r="F349" s="21">
        <v>0</v>
      </c>
      <c r="G349" s="21">
        <v>3</v>
      </c>
      <c r="H349" s="21">
        <v>3</v>
      </c>
      <c r="I349" s="21">
        <v>0</v>
      </c>
      <c r="J349" s="21">
        <v>0</v>
      </c>
      <c r="K349" s="22">
        <f>IF((B349-F349-H349)=0,0,(C349-F349)/(B349-F349-H349))</f>
        <v>0.125</v>
      </c>
      <c r="L349" s="23">
        <v>11</v>
      </c>
      <c r="M349" s="23">
        <v>1</v>
      </c>
      <c r="N349" s="23">
        <v>0</v>
      </c>
      <c r="O349" s="23">
        <v>0</v>
      </c>
      <c r="P349" s="23">
        <v>0</v>
      </c>
      <c r="Q349" s="23">
        <v>3</v>
      </c>
      <c r="R349" s="23">
        <v>3</v>
      </c>
      <c r="S349" s="23">
        <v>0</v>
      </c>
      <c r="T349" s="23">
        <v>0</v>
      </c>
      <c r="U349" s="24">
        <f>IF((L349-P349-R349)=0,0,(M349-P349)/(L349-P349-R349))</f>
        <v>0.125</v>
      </c>
      <c r="V349" s="25">
        <f>K349-U349</f>
        <v>0</v>
      </c>
      <c r="W349" s="26">
        <f>(K349-U349)*(B349-F349-H349)</f>
        <v>0</v>
      </c>
      <c r="X349" s="26">
        <f>W349*IF((M349-P349)=0,1,(M349-P349+N349+2*O349)/(M349-P349))</f>
        <v>0</v>
      </c>
      <c r="Y349" s="27">
        <f>IF(B349=0,0,C349/B349)</f>
        <v>9.0909090909090912E-2</v>
      </c>
      <c r="Z349" s="27">
        <f>IF((B349+G349+I349+J349)=0,0,(C349+G349+I349)/(B349+G349+I349+J349))</f>
        <v>0.2857142857142857</v>
      </c>
      <c r="AA349" s="27">
        <f>IF(B349=0,0,(C349+D349+2*E349+3*F349)/B349)</f>
        <v>9.0909090909090912E-2</v>
      </c>
      <c r="AB349" s="27">
        <f>Z349+AA349</f>
        <v>0.37662337662337664</v>
      </c>
      <c r="AC349" s="28">
        <f>IF(B349=0,0,(C349-W349)/B349)</f>
        <v>9.0909090909090912E-2</v>
      </c>
      <c r="AD349" s="28">
        <f>IF((B349+G349+I349+J349)=0,0,(C349-W349+G349+I349)/(B349+G349+I349+J349))</f>
        <v>0.2857142857142857</v>
      </c>
      <c r="AE349" s="28">
        <f>IF(B349=0,0,(C349-X349+D349+2*E349+3*F349)/B349)</f>
        <v>9.0909090909090912E-2</v>
      </c>
      <c r="AF349" s="28">
        <f>AD349+AE349</f>
        <v>0.37662337662337664</v>
      </c>
      <c r="AG349" s="29">
        <f>AB349-AF349</f>
        <v>0</v>
      </c>
    </row>
    <row r="350" spans="1:33">
      <c r="A350" s="32" t="s">
        <v>771</v>
      </c>
      <c r="B350" s="21">
        <v>1</v>
      </c>
      <c r="C350" s="21">
        <v>0</v>
      </c>
      <c r="D350" s="21">
        <v>0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2">
        <f>IF((B350-F350-H350)=0,0,(C350-F350)/(B350-F350-H350))</f>
        <v>0</v>
      </c>
      <c r="L350" s="23">
        <v>1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  <c r="S350" s="23">
        <v>0</v>
      </c>
      <c r="T350" s="23">
        <v>0</v>
      </c>
      <c r="U350" s="24">
        <f>IF((L350-P350-R350)=0,0,(M350-P350)/(L350-P350-R350))</f>
        <v>0</v>
      </c>
      <c r="V350" s="25">
        <f>K350-U350</f>
        <v>0</v>
      </c>
      <c r="W350" s="26">
        <f>(K350-U350)*(B350-F350-H350)</f>
        <v>0</v>
      </c>
      <c r="X350" s="26">
        <f>W350*IF((M350-P350)=0,1,(M350-P350+N350+2*O350)/(M350-P350))</f>
        <v>0</v>
      </c>
      <c r="Y350" s="27">
        <f>IF(B350=0,0,C350/B350)</f>
        <v>0</v>
      </c>
      <c r="Z350" s="27">
        <f>IF((B350+G350+I350+J350)=0,0,(C350+G350+I350)/(B350+G350+I350+J350))</f>
        <v>0</v>
      </c>
      <c r="AA350" s="27">
        <f>IF(B350=0,0,(C350+D350+2*E350+3*F350)/B350)</f>
        <v>0</v>
      </c>
      <c r="AB350" s="27">
        <f>Z350+AA350</f>
        <v>0</v>
      </c>
      <c r="AC350" s="28">
        <f>IF(B350=0,0,(C350-W350)/B350)</f>
        <v>0</v>
      </c>
      <c r="AD350" s="28">
        <f>IF((B350+G350+I350+J350)=0,0,(C350-W350+G350+I350)/(B350+G350+I350+J350))</f>
        <v>0</v>
      </c>
      <c r="AE350" s="28">
        <f>IF(B350=0,0,(C350-X350+D350+2*E350+3*F350)/B350)</f>
        <v>0</v>
      </c>
      <c r="AF350" s="28">
        <f>AD350+AE350</f>
        <v>0</v>
      </c>
      <c r="AG350" s="29">
        <f>AB350-AF350</f>
        <v>0</v>
      </c>
    </row>
    <row r="351" spans="1:33">
      <c r="A351" s="32" t="s">
        <v>772</v>
      </c>
      <c r="B351" s="21">
        <v>1</v>
      </c>
      <c r="C351" s="21">
        <v>0</v>
      </c>
      <c r="D351" s="21">
        <v>0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2">
        <f>IF((B351-F351-H351)=0,0,(C351-F351)/(B351-F351-H351))</f>
        <v>0</v>
      </c>
      <c r="L351" s="23">
        <v>8</v>
      </c>
      <c r="M351" s="23">
        <v>0</v>
      </c>
      <c r="N351" s="23">
        <v>0</v>
      </c>
      <c r="O351" s="23">
        <v>0</v>
      </c>
      <c r="P351" s="23">
        <v>0</v>
      </c>
      <c r="Q351" s="23">
        <v>0</v>
      </c>
      <c r="R351" s="23">
        <v>5</v>
      </c>
      <c r="S351" s="23">
        <v>0</v>
      </c>
      <c r="T351" s="23">
        <v>0</v>
      </c>
      <c r="U351" s="24">
        <f>IF((L351-P351-R351)=0,0,(M351-P351)/(L351-P351-R351))</f>
        <v>0</v>
      </c>
      <c r="V351" s="25">
        <f>K351-U351</f>
        <v>0</v>
      </c>
      <c r="W351" s="26">
        <f>(K351-U351)*(B351-F351-H351)</f>
        <v>0</v>
      </c>
      <c r="X351" s="26">
        <f>W351*IF((M351-P351)=0,1,(M351-P351+N351+2*O351)/(M351-P351))</f>
        <v>0</v>
      </c>
      <c r="Y351" s="27">
        <f>IF(B351=0,0,C351/B351)</f>
        <v>0</v>
      </c>
      <c r="Z351" s="27">
        <f>IF((B351+G351+I351+J351)=0,0,(C351+G351+I351)/(B351+G351+I351+J351))</f>
        <v>0</v>
      </c>
      <c r="AA351" s="27">
        <f>IF(B351=0,0,(C351+D351+2*E351+3*F351)/B351)</f>
        <v>0</v>
      </c>
      <c r="AB351" s="27">
        <f>Z351+AA351</f>
        <v>0</v>
      </c>
      <c r="AC351" s="28">
        <f>IF(B351=0,0,(C351-W351)/B351)</f>
        <v>0</v>
      </c>
      <c r="AD351" s="28">
        <f>IF((B351+G351+I351+J351)=0,0,(C351-W351+G351+I351)/(B351+G351+I351+J351))</f>
        <v>0</v>
      </c>
      <c r="AE351" s="28">
        <f>IF(B351=0,0,(C351-X351+D351+2*E351+3*F351)/B351)</f>
        <v>0</v>
      </c>
      <c r="AF351" s="28">
        <f>AD351+AE351</f>
        <v>0</v>
      </c>
      <c r="AG351" s="29">
        <f>AB351-AF351</f>
        <v>0</v>
      </c>
    </row>
    <row r="352" spans="1:33">
      <c r="A352" s="32" t="s">
        <v>773</v>
      </c>
      <c r="B352" s="21">
        <v>36</v>
      </c>
      <c r="C352" s="21">
        <v>4</v>
      </c>
      <c r="D352" s="21">
        <v>0</v>
      </c>
      <c r="E352" s="21">
        <v>1</v>
      </c>
      <c r="F352" s="21">
        <v>0</v>
      </c>
      <c r="G352" s="21">
        <v>1</v>
      </c>
      <c r="H352" s="21">
        <v>17</v>
      </c>
      <c r="I352" s="21">
        <v>0</v>
      </c>
      <c r="J352" s="21">
        <v>0</v>
      </c>
      <c r="K352" s="22">
        <f>IF((B352-F352-H352)=0,0,(C352-F352)/(B352-F352-H352))</f>
        <v>0.21052631578947367</v>
      </c>
      <c r="L352" s="23">
        <v>36</v>
      </c>
      <c r="M352" s="23">
        <v>4</v>
      </c>
      <c r="N352" s="23">
        <v>0</v>
      </c>
      <c r="O352" s="23">
        <v>1</v>
      </c>
      <c r="P352" s="23">
        <v>0</v>
      </c>
      <c r="Q352" s="23">
        <v>1</v>
      </c>
      <c r="R352" s="23">
        <v>17</v>
      </c>
      <c r="S352" s="23">
        <v>0</v>
      </c>
      <c r="T352" s="23">
        <v>0</v>
      </c>
      <c r="U352" s="24">
        <f>IF((L352-P352-R352)=0,0,(M352-P352)/(L352-P352-R352))</f>
        <v>0.21052631578947367</v>
      </c>
      <c r="V352" s="25">
        <f>K352-U352</f>
        <v>0</v>
      </c>
      <c r="W352" s="26">
        <f>(K352-U352)*(B352-F352-H352)</f>
        <v>0</v>
      </c>
      <c r="X352" s="26">
        <f>W352*IF((M352-P352)=0,1,(M352-P352+N352+2*O352)/(M352-P352))</f>
        <v>0</v>
      </c>
      <c r="Y352" s="27">
        <f>IF(B352=0,0,C352/B352)</f>
        <v>0.1111111111111111</v>
      </c>
      <c r="Z352" s="27">
        <f>IF((B352+G352+I352+J352)=0,0,(C352+G352+I352)/(B352+G352+I352+J352))</f>
        <v>0.13513513513513514</v>
      </c>
      <c r="AA352" s="27">
        <f>IF(B352=0,0,(C352+D352+2*E352+3*F352)/B352)</f>
        <v>0.16666666666666666</v>
      </c>
      <c r="AB352" s="27">
        <f>Z352+AA352</f>
        <v>0.30180180180180183</v>
      </c>
      <c r="AC352" s="28">
        <f>IF(B352=0,0,(C352-W352)/B352)</f>
        <v>0.1111111111111111</v>
      </c>
      <c r="AD352" s="28">
        <f>IF((B352+G352+I352+J352)=0,0,(C352-W352+G352+I352)/(B352+G352+I352+J352))</f>
        <v>0.13513513513513514</v>
      </c>
      <c r="AE352" s="28">
        <f>IF(B352=0,0,(C352-X352+D352+2*E352+3*F352)/B352)</f>
        <v>0.16666666666666666</v>
      </c>
      <c r="AF352" s="28">
        <f>AD352+AE352</f>
        <v>0.30180180180180183</v>
      </c>
      <c r="AG352" s="29">
        <f>AB352-AF352</f>
        <v>0</v>
      </c>
    </row>
    <row r="353" spans="1:33">
      <c r="A353" s="32" t="s">
        <v>774</v>
      </c>
      <c r="B353" s="21">
        <v>1</v>
      </c>
      <c r="C353" s="21">
        <v>0</v>
      </c>
      <c r="D353" s="21">
        <v>0</v>
      </c>
      <c r="E353" s="21">
        <v>0</v>
      </c>
      <c r="F353" s="21">
        <v>0</v>
      </c>
      <c r="G353" s="21">
        <v>0</v>
      </c>
      <c r="H353" s="21">
        <v>1</v>
      </c>
      <c r="I353" s="21">
        <v>0</v>
      </c>
      <c r="J353" s="21">
        <v>0</v>
      </c>
      <c r="K353" s="22">
        <f>IF((B353-F353-H353)=0,0,(C353-F353)/(B353-F353-H353))</f>
        <v>0</v>
      </c>
      <c r="L353" s="23">
        <v>7</v>
      </c>
      <c r="M353" s="23">
        <v>0</v>
      </c>
      <c r="N353" s="23">
        <v>0</v>
      </c>
      <c r="O353" s="23">
        <v>0</v>
      </c>
      <c r="P353" s="23">
        <v>0</v>
      </c>
      <c r="Q353" s="23">
        <v>2</v>
      </c>
      <c r="R353" s="23">
        <v>4</v>
      </c>
      <c r="S353" s="23">
        <v>0</v>
      </c>
      <c r="T353" s="23">
        <v>0</v>
      </c>
      <c r="U353" s="24">
        <f>IF((L353-P353-R353)=0,0,(M353-P353)/(L353-P353-R353))</f>
        <v>0</v>
      </c>
      <c r="V353" s="25">
        <f>K353-U353</f>
        <v>0</v>
      </c>
      <c r="W353" s="26">
        <f>(K353-U353)*(B353-F353-H353)</f>
        <v>0</v>
      </c>
      <c r="X353" s="26">
        <f>W353*IF((M353-P353)=0,1,(M353-P353+N353+2*O353)/(M353-P353))</f>
        <v>0</v>
      </c>
      <c r="Y353" s="27">
        <f>IF(B353=0,0,C353/B353)</f>
        <v>0</v>
      </c>
      <c r="Z353" s="27">
        <f>IF((B353+G353+I353+J353)=0,0,(C353+G353+I353)/(B353+G353+I353+J353))</f>
        <v>0</v>
      </c>
      <c r="AA353" s="27">
        <f>IF(B353=0,0,(C353+D353+2*E353+3*F353)/B353)</f>
        <v>0</v>
      </c>
      <c r="AB353" s="27">
        <f>Z353+AA353</f>
        <v>0</v>
      </c>
      <c r="AC353" s="28">
        <f>IF(B353=0,0,(C353-W353)/B353)</f>
        <v>0</v>
      </c>
      <c r="AD353" s="28">
        <f>IF((B353+G353+I353+J353)=0,0,(C353-W353+G353+I353)/(B353+G353+I353+J353))</f>
        <v>0</v>
      </c>
      <c r="AE353" s="28">
        <f>IF(B353=0,0,(C353-X353+D353+2*E353+3*F353)/B353)</f>
        <v>0</v>
      </c>
      <c r="AF353" s="28">
        <f>AD353+AE353</f>
        <v>0</v>
      </c>
      <c r="AG353" s="29">
        <f>AB353-AF353</f>
        <v>0</v>
      </c>
    </row>
    <row r="354" spans="1:33">
      <c r="A354" s="32" t="s">
        <v>775</v>
      </c>
      <c r="B354" s="21">
        <v>18</v>
      </c>
      <c r="C354" s="21">
        <v>1</v>
      </c>
      <c r="D354" s="21">
        <v>0</v>
      </c>
      <c r="E354" s="21">
        <v>0</v>
      </c>
      <c r="F354" s="21">
        <v>0</v>
      </c>
      <c r="G354" s="21">
        <v>1</v>
      </c>
      <c r="H354" s="21">
        <v>10</v>
      </c>
      <c r="I354" s="21">
        <v>0</v>
      </c>
      <c r="J354" s="21">
        <v>2</v>
      </c>
      <c r="K354" s="22">
        <f>IF((B354-F354-H354)=0,0,(C354-F354)/(B354-F354-H354))</f>
        <v>0.125</v>
      </c>
      <c r="L354" s="23">
        <v>18</v>
      </c>
      <c r="M354" s="23">
        <v>1</v>
      </c>
      <c r="N354" s="23">
        <v>0</v>
      </c>
      <c r="O354" s="23">
        <v>0</v>
      </c>
      <c r="P354" s="23">
        <v>0</v>
      </c>
      <c r="Q354" s="23">
        <v>1</v>
      </c>
      <c r="R354" s="23">
        <v>10</v>
      </c>
      <c r="S354" s="23">
        <v>0</v>
      </c>
      <c r="T354" s="23">
        <v>2</v>
      </c>
      <c r="U354" s="24">
        <f>IF((L354-P354-R354)=0,0,(M354-P354)/(L354-P354-R354))</f>
        <v>0.125</v>
      </c>
      <c r="V354" s="25">
        <f>K354-U354</f>
        <v>0</v>
      </c>
      <c r="W354" s="26">
        <f>(K354-U354)*(B354-F354-H354)</f>
        <v>0</v>
      </c>
      <c r="X354" s="26">
        <f>W354*IF((M354-P354)=0,1,(M354-P354+N354+2*O354)/(M354-P354))</f>
        <v>0</v>
      </c>
      <c r="Y354" s="27">
        <f>IF(B354=0,0,C354/B354)</f>
        <v>5.5555555555555552E-2</v>
      </c>
      <c r="Z354" s="27">
        <f>IF((B354+G354+I354+J354)=0,0,(C354+G354+I354)/(B354+G354+I354+J354))</f>
        <v>9.5238095238095233E-2</v>
      </c>
      <c r="AA354" s="27">
        <f>IF(B354=0,0,(C354+D354+2*E354+3*F354)/B354)</f>
        <v>5.5555555555555552E-2</v>
      </c>
      <c r="AB354" s="27">
        <f>Z354+AA354</f>
        <v>0.15079365079365079</v>
      </c>
      <c r="AC354" s="28">
        <f>IF(B354=0,0,(C354-W354)/B354)</f>
        <v>5.5555555555555552E-2</v>
      </c>
      <c r="AD354" s="28">
        <f>IF((B354+G354+I354+J354)=0,0,(C354-W354+G354+I354)/(B354+G354+I354+J354))</f>
        <v>9.5238095238095233E-2</v>
      </c>
      <c r="AE354" s="28">
        <f>IF(B354=0,0,(C354-X354+D354+2*E354+3*F354)/B354)</f>
        <v>5.5555555555555552E-2</v>
      </c>
      <c r="AF354" s="28">
        <f>AD354+AE354</f>
        <v>0.15079365079365079</v>
      </c>
      <c r="AG354" s="29">
        <f>AB354-AF354</f>
        <v>0</v>
      </c>
    </row>
    <row r="355" spans="1:33">
      <c r="A355" s="32" t="s">
        <v>777</v>
      </c>
      <c r="B355" s="21">
        <v>1</v>
      </c>
      <c r="C355" s="21">
        <v>0</v>
      </c>
      <c r="D355" s="21">
        <v>0</v>
      </c>
      <c r="E355" s="21">
        <v>0</v>
      </c>
      <c r="F355" s="21">
        <v>0</v>
      </c>
      <c r="G355" s="21">
        <v>0</v>
      </c>
      <c r="H355" s="21">
        <v>1</v>
      </c>
      <c r="I355" s="21">
        <v>0</v>
      </c>
      <c r="J355" s="21">
        <v>0</v>
      </c>
      <c r="K355" s="22">
        <f>IF((B355-F355-H355)=0,0,(C355-F355)/(B355-F355-H355))</f>
        <v>0</v>
      </c>
      <c r="L355" s="23">
        <v>1</v>
      </c>
      <c r="M355" s="23">
        <v>0</v>
      </c>
      <c r="N355" s="23">
        <v>0</v>
      </c>
      <c r="O355" s="23">
        <v>0</v>
      </c>
      <c r="P355" s="23">
        <v>0</v>
      </c>
      <c r="Q355" s="23">
        <v>0</v>
      </c>
      <c r="R355" s="23">
        <v>1</v>
      </c>
      <c r="S355" s="23">
        <v>0</v>
      </c>
      <c r="T355" s="23">
        <v>0</v>
      </c>
      <c r="U355" s="24">
        <f>IF((L355-P355-R355)=0,0,(M355-P355)/(L355-P355-R355))</f>
        <v>0</v>
      </c>
      <c r="V355" s="25">
        <f>K355-U355</f>
        <v>0</v>
      </c>
      <c r="W355" s="26">
        <f>(K355-U355)*(B355-F355-H355)</f>
        <v>0</v>
      </c>
      <c r="X355" s="26">
        <f>W355*IF((M355-P355)=0,1,(M355-P355+N355+2*O355)/(M355-P355))</f>
        <v>0</v>
      </c>
      <c r="Y355" s="27">
        <f>IF(B355=0,0,C355/B355)</f>
        <v>0</v>
      </c>
      <c r="Z355" s="27">
        <f>IF((B355+G355+I355+J355)=0,0,(C355+G355+I355)/(B355+G355+I355+J355))</f>
        <v>0</v>
      </c>
      <c r="AA355" s="27">
        <f>IF(B355=0,0,(C355+D355+2*E355+3*F355)/B355)</f>
        <v>0</v>
      </c>
      <c r="AB355" s="27">
        <f>Z355+AA355</f>
        <v>0</v>
      </c>
      <c r="AC355" s="28">
        <f>IF(B355=0,0,(C355-W355)/B355)</f>
        <v>0</v>
      </c>
      <c r="AD355" s="28">
        <f>IF((B355+G355+I355+J355)=0,0,(C355-W355+G355+I355)/(B355+G355+I355+J355))</f>
        <v>0</v>
      </c>
      <c r="AE355" s="28">
        <f>IF(B355=0,0,(C355-X355+D355+2*E355+3*F355)/B355)</f>
        <v>0</v>
      </c>
      <c r="AF355" s="28">
        <f>AD355+AE355</f>
        <v>0</v>
      </c>
      <c r="AG355" s="29">
        <f>AB355-AF355</f>
        <v>0</v>
      </c>
    </row>
    <row r="356" spans="1:33">
      <c r="A356" s="32" t="s">
        <v>778</v>
      </c>
      <c r="B356" s="21">
        <v>22</v>
      </c>
      <c r="C356" s="21">
        <v>3</v>
      </c>
      <c r="D356" s="21">
        <v>0</v>
      </c>
      <c r="E356" s="21">
        <v>0</v>
      </c>
      <c r="F356" s="21">
        <v>0</v>
      </c>
      <c r="G356" s="21">
        <v>0</v>
      </c>
      <c r="H356" s="21">
        <v>7</v>
      </c>
      <c r="I356" s="21">
        <v>0</v>
      </c>
      <c r="J356" s="21">
        <v>0</v>
      </c>
      <c r="K356" s="22">
        <f>IF((B356-F356-H356)=0,0,(C356-F356)/(B356-F356-H356))</f>
        <v>0.2</v>
      </c>
      <c r="L356" s="23">
        <v>22</v>
      </c>
      <c r="M356" s="23">
        <v>3</v>
      </c>
      <c r="N356" s="23">
        <v>0</v>
      </c>
      <c r="O356" s="23">
        <v>0</v>
      </c>
      <c r="P356" s="23">
        <v>0</v>
      </c>
      <c r="Q356" s="23">
        <v>0</v>
      </c>
      <c r="R356" s="23">
        <v>7</v>
      </c>
      <c r="S356" s="23">
        <v>0</v>
      </c>
      <c r="T356" s="23">
        <v>0</v>
      </c>
      <c r="U356" s="24">
        <f>IF((L356-P356-R356)=0,0,(M356-P356)/(L356-P356-R356))</f>
        <v>0.2</v>
      </c>
      <c r="V356" s="25">
        <f>K356-U356</f>
        <v>0</v>
      </c>
      <c r="W356" s="26">
        <f>(K356-U356)*(B356-F356-H356)</f>
        <v>0</v>
      </c>
      <c r="X356" s="26">
        <f>W356*IF((M356-P356)=0,1,(M356-P356+N356+2*O356)/(M356-P356))</f>
        <v>0</v>
      </c>
      <c r="Y356" s="27">
        <f>IF(B356=0,0,C356/B356)</f>
        <v>0.13636363636363635</v>
      </c>
      <c r="Z356" s="27">
        <f>IF((B356+G356+I356+J356)=0,0,(C356+G356+I356)/(B356+G356+I356+J356))</f>
        <v>0.13636363636363635</v>
      </c>
      <c r="AA356" s="27">
        <f>IF(B356=0,0,(C356+D356+2*E356+3*F356)/B356)</f>
        <v>0.13636363636363635</v>
      </c>
      <c r="AB356" s="27">
        <f>Z356+AA356</f>
        <v>0.27272727272727271</v>
      </c>
      <c r="AC356" s="28">
        <f>IF(B356=0,0,(C356-W356)/B356)</f>
        <v>0.13636363636363635</v>
      </c>
      <c r="AD356" s="28">
        <f>IF((B356+G356+I356+J356)=0,0,(C356-W356+G356+I356)/(B356+G356+I356+J356))</f>
        <v>0.13636363636363635</v>
      </c>
      <c r="AE356" s="28">
        <f>IF(B356=0,0,(C356-X356+D356+2*E356+3*F356)/B356)</f>
        <v>0.13636363636363635</v>
      </c>
      <c r="AF356" s="28">
        <f>AD356+AE356</f>
        <v>0.27272727272727271</v>
      </c>
      <c r="AG356" s="29">
        <f>AB356-AF356</f>
        <v>0</v>
      </c>
    </row>
    <row r="357" spans="1:33">
      <c r="A357" s="32" t="s">
        <v>779</v>
      </c>
      <c r="B357" s="21">
        <v>67</v>
      </c>
      <c r="C357" s="21">
        <v>15</v>
      </c>
      <c r="D357" s="21">
        <v>1</v>
      </c>
      <c r="E357" s="21">
        <v>0</v>
      </c>
      <c r="F357" s="21">
        <v>1</v>
      </c>
      <c r="G357" s="21">
        <v>6</v>
      </c>
      <c r="H357" s="21">
        <v>16</v>
      </c>
      <c r="I357" s="21">
        <v>0</v>
      </c>
      <c r="J357" s="21">
        <v>2</v>
      </c>
      <c r="K357" s="22">
        <f>IF((B357-F357-H357)=0,0,(C357-F357)/(B357-F357-H357))</f>
        <v>0.28000000000000003</v>
      </c>
      <c r="L357" s="23">
        <v>67</v>
      </c>
      <c r="M357" s="23">
        <v>15</v>
      </c>
      <c r="N357" s="23">
        <v>1</v>
      </c>
      <c r="O357" s="23">
        <v>0</v>
      </c>
      <c r="P357" s="23">
        <v>1</v>
      </c>
      <c r="Q357" s="23">
        <v>6</v>
      </c>
      <c r="R357" s="23">
        <v>16</v>
      </c>
      <c r="S357" s="23">
        <v>0</v>
      </c>
      <c r="T357" s="23">
        <v>2</v>
      </c>
      <c r="U357" s="24">
        <f>IF((L357-P357-R357)=0,0,(M357-P357)/(L357-P357-R357))</f>
        <v>0.28000000000000003</v>
      </c>
      <c r="V357" s="25">
        <f>K357-U357</f>
        <v>0</v>
      </c>
      <c r="W357" s="26">
        <f>(K357-U357)*(B357-F357-H357)</f>
        <v>0</v>
      </c>
      <c r="X357" s="26">
        <f>W357*IF((M357-P357)=0,1,(M357-P357+N357+2*O357)/(M357-P357))</f>
        <v>0</v>
      </c>
      <c r="Y357" s="27">
        <f>IF(B357=0,0,C357/B357)</f>
        <v>0.22388059701492538</v>
      </c>
      <c r="Z357" s="27">
        <f>IF((B357+G357+I357+J357)=0,0,(C357+G357+I357)/(B357+G357+I357+J357))</f>
        <v>0.28000000000000003</v>
      </c>
      <c r="AA357" s="27">
        <f>IF(B357=0,0,(C357+D357+2*E357+3*F357)/B357)</f>
        <v>0.28358208955223879</v>
      </c>
      <c r="AB357" s="27">
        <f>Z357+AA357</f>
        <v>0.56358208955223876</v>
      </c>
      <c r="AC357" s="28">
        <f>IF(B357=0,0,(C357-W357)/B357)</f>
        <v>0.22388059701492538</v>
      </c>
      <c r="AD357" s="28">
        <f>IF((B357+G357+I357+J357)=0,0,(C357-W357+G357+I357)/(B357+G357+I357+J357))</f>
        <v>0.28000000000000003</v>
      </c>
      <c r="AE357" s="28">
        <f>IF(B357=0,0,(C357-X357+D357+2*E357+3*F357)/B357)</f>
        <v>0.28358208955223879</v>
      </c>
      <c r="AF357" s="28">
        <f>AD357+AE357</f>
        <v>0.56358208955223876</v>
      </c>
      <c r="AG357" s="29">
        <f>AB357-AF357</f>
        <v>0</v>
      </c>
    </row>
    <row r="358" spans="1:33">
      <c r="A358" s="32" t="s">
        <v>780</v>
      </c>
      <c r="B358" s="21">
        <v>3</v>
      </c>
      <c r="C358" s="21">
        <v>1</v>
      </c>
      <c r="D358" s="21">
        <v>0</v>
      </c>
      <c r="E358" s="21">
        <v>0</v>
      </c>
      <c r="F358" s="21">
        <v>0</v>
      </c>
      <c r="G358" s="21">
        <v>0</v>
      </c>
      <c r="H358" s="21">
        <v>1</v>
      </c>
      <c r="I358" s="21">
        <v>0</v>
      </c>
      <c r="J358" s="21">
        <v>0</v>
      </c>
      <c r="K358" s="22">
        <f>IF((B358-F358-H358)=0,0,(C358-F358)/(B358-F358-H358))</f>
        <v>0.5</v>
      </c>
      <c r="L358" s="23">
        <v>3</v>
      </c>
      <c r="M358" s="23">
        <v>1</v>
      </c>
      <c r="N358" s="23">
        <v>0</v>
      </c>
      <c r="O358" s="23">
        <v>0</v>
      </c>
      <c r="P358" s="23">
        <v>0</v>
      </c>
      <c r="Q358" s="23">
        <v>0</v>
      </c>
      <c r="R358" s="23">
        <v>1</v>
      </c>
      <c r="S358" s="23">
        <v>0</v>
      </c>
      <c r="T358" s="23">
        <v>0</v>
      </c>
      <c r="U358" s="24">
        <f>IF((L358-P358-R358)=0,0,(M358-P358)/(L358-P358-R358))</f>
        <v>0.5</v>
      </c>
      <c r="V358" s="25">
        <f>K358-U358</f>
        <v>0</v>
      </c>
      <c r="W358" s="26">
        <f>(K358-U358)*(B358-F358-H358)</f>
        <v>0</v>
      </c>
      <c r="X358" s="26">
        <f>W358*IF((M358-P358)=0,1,(M358-P358+N358+2*O358)/(M358-P358))</f>
        <v>0</v>
      </c>
      <c r="Y358" s="27">
        <f>IF(B358=0,0,C358/B358)</f>
        <v>0.33333333333333331</v>
      </c>
      <c r="Z358" s="27">
        <f>IF((B358+G358+I358+J358)=0,0,(C358+G358+I358)/(B358+G358+I358+J358))</f>
        <v>0.33333333333333331</v>
      </c>
      <c r="AA358" s="27">
        <f>IF(B358=0,0,(C358+D358+2*E358+3*F358)/B358)</f>
        <v>0.33333333333333331</v>
      </c>
      <c r="AB358" s="27">
        <f>Z358+AA358</f>
        <v>0.66666666666666663</v>
      </c>
      <c r="AC358" s="28">
        <f>IF(B358=0,0,(C358-W358)/B358)</f>
        <v>0.33333333333333331</v>
      </c>
      <c r="AD358" s="28">
        <f>IF((B358+G358+I358+J358)=0,0,(C358-W358+G358+I358)/(B358+G358+I358+J358))</f>
        <v>0.33333333333333331</v>
      </c>
      <c r="AE358" s="28">
        <f>IF(B358=0,0,(C358-X358+D358+2*E358+3*F358)/B358)</f>
        <v>0.33333333333333331</v>
      </c>
      <c r="AF358" s="28">
        <f>AD358+AE358</f>
        <v>0.66666666666666663</v>
      </c>
      <c r="AG358" s="29">
        <f>AB358-AF358</f>
        <v>0</v>
      </c>
    </row>
    <row r="359" spans="1:33">
      <c r="A359" s="32" t="s">
        <v>781</v>
      </c>
      <c r="B359" s="21">
        <v>7</v>
      </c>
      <c r="C359" s="21">
        <v>1</v>
      </c>
      <c r="D359" s="21">
        <v>0</v>
      </c>
      <c r="E359" s="21">
        <v>0</v>
      </c>
      <c r="F359" s="21">
        <v>0</v>
      </c>
      <c r="G359" s="21">
        <v>0</v>
      </c>
      <c r="H359" s="21">
        <v>4</v>
      </c>
      <c r="I359" s="21">
        <v>0</v>
      </c>
      <c r="J359" s="21">
        <v>0</v>
      </c>
      <c r="K359" s="22">
        <f>IF((B359-F359-H359)=0,0,(C359-F359)/(B359-F359-H359))</f>
        <v>0.33333333333333331</v>
      </c>
      <c r="L359" s="23">
        <v>7</v>
      </c>
      <c r="M359" s="23">
        <v>1</v>
      </c>
      <c r="N359" s="23">
        <v>0</v>
      </c>
      <c r="O359" s="23">
        <v>0</v>
      </c>
      <c r="P359" s="23">
        <v>0</v>
      </c>
      <c r="Q359" s="23">
        <v>0</v>
      </c>
      <c r="R359" s="23">
        <v>4</v>
      </c>
      <c r="S359" s="23">
        <v>0</v>
      </c>
      <c r="T359" s="23">
        <v>0</v>
      </c>
      <c r="U359" s="24">
        <f>IF((L359-P359-R359)=0,0,(M359-P359)/(L359-P359-R359))</f>
        <v>0.33333333333333331</v>
      </c>
      <c r="V359" s="25">
        <f>K359-U359</f>
        <v>0</v>
      </c>
      <c r="W359" s="26">
        <f>(K359-U359)*(B359-F359-H359)</f>
        <v>0</v>
      </c>
      <c r="X359" s="26">
        <f>W359*IF((M359-P359)=0,1,(M359-P359+N359+2*O359)/(M359-P359))</f>
        <v>0</v>
      </c>
      <c r="Y359" s="27">
        <f>IF(B359=0,0,C359/B359)</f>
        <v>0.14285714285714285</v>
      </c>
      <c r="Z359" s="27">
        <f>IF((B359+G359+I359+J359)=0,0,(C359+G359+I359)/(B359+G359+I359+J359))</f>
        <v>0.14285714285714285</v>
      </c>
      <c r="AA359" s="27">
        <f>IF(B359=0,0,(C359+D359+2*E359+3*F359)/B359)</f>
        <v>0.14285714285714285</v>
      </c>
      <c r="AB359" s="27">
        <f>Z359+AA359</f>
        <v>0.2857142857142857</v>
      </c>
      <c r="AC359" s="28">
        <f>IF(B359=0,0,(C359-W359)/B359)</f>
        <v>0.14285714285714285</v>
      </c>
      <c r="AD359" s="28">
        <f>IF((B359+G359+I359+J359)=0,0,(C359-W359+G359+I359)/(B359+G359+I359+J359))</f>
        <v>0.14285714285714285</v>
      </c>
      <c r="AE359" s="28">
        <f>IF(B359=0,0,(C359-X359+D359+2*E359+3*F359)/B359)</f>
        <v>0.14285714285714285</v>
      </c>
      <c r="AF359" s="28">
        <f>AD359+AE359</f>
        <v>0.2857142857142857</v>
      </c>
      <c r="AG359" s="29">
        <f>AB359-AF359</f>
        <v>0</v>
      </c>
    </row>
    <row r="360" spans="1:33">
      <c r="A360" s="32" t="s">
        <v>782</v>
      </c>
      <c r="B360" s="21">
        <v>15</v>
      </c>
      <c r="C360" s="21">
        <v>4</v>
      </c>
      <c r="D360" s="21">
        <v>0</v>
      </c>
      <c r="E360" s="21">
        <v>0</v>
      </c>
      <c r="F360" s="21">
        <v>0</v>
      </c>
      <c r="G360" s="21">
        <v>1</v>
      </c>
      <c r="H360" s="21">
        <v>5</v>
      </c>
      <c r="I360" s="21">
        <v>1</v>
      </c>
      <c r="J360" s="21">
        <v>0</v>
      </c>
      <c r="K360" s="22">
        <f>IF((B360-F360-H360)=0,0,(C360-F360)/(B360-F360-H360))</f>
        <v>0.4</v>
      </c>
      <c r="L360" s="23">
        <v>15</v>
      </c>
      <c r="M360" s="23">
        <v>4</v>
      </c>
      <c r="N360" s="23">
        <v>0</v>
      </c>
      <c r="O360" s="23">
        <v>0</v>
      </c>
      <c r="P360" s="23">
        <v>0</v>
      </c>
      <c r="Q360" s="23">
        <v>1</v>
      </c>
      <c r="R360" s="23">
        <v>5</v>
      </c>
      <c r="S360" s="23">
        <v>1</v>
      </c>
      <c r="T360" s="23">
        <v>0</v>
      </c>
      <c r="U360" s="24">
        <f>IF((L360-P360-R360)=0,0,(M360-P360)/(L360-P360-R360))</f>
        <v>0.4</v>
      </c>
      <c r="V360" s="25">
        <f>K360-U360</f>
        <v>0</v>
      </c>
      <c r="W360" s="26">
        <f>(K360-U360)*(B360-F360-H360)</f>
        <v>0</v>
      </c>
      <c r="X360" s="26">
        <f>W360*IF((M360-P360)=0,1,(M360-P360+N360+2*O360)/(M360-P360))</f>
        <v>0</v>
      </c>
      <c r="Y360" s="27">
        <f>IF(B360=0,0,C360/B360)</f>
        <v>0.26666666666666666</v>
      </c>
      <c r="Z360" s="27">
        <f>IF((B360+G360+I360+J360)=0,0,(C360+G360+I360)/(B360+G360+I360+J360))</f>
        <v>0.35294117647058826</v>
      </c>
      <c r="AA360" s="27">
        <f>IF(B360=0,0,(C360+D360+2*E360+3*F360)/B360)</f>
        <v>0.26666666666666666</v>
      </c>
      <c r="AB360" s="27">
        <f>Z360+AA360</f>
        <v>0.61960784313725492</v>
      </c>
      <c r="AC360" s="28">
        <f>IF(B360=0,0,(C360-W360)/B360)</f>
        <v>0.26666666666666666</v>
      </c>
      <c r="AD360" s="28">
        <f>IF((B360+G360+I360+J360)=0,0,(C360-W360+G360+I360)/(B360+G360+I360+J360))</f>
        <v>0.35294117647058826</v>
      </c>
      <c r="AE360" s="28">
        <f>IF(B360=0,0,(C360-X360+D360+2*E360+3*F360)/B360)</f>
        <v>0.26666666666666666</v>
      </c>
      <c r="AF360" s="28">
        <f>AD360+AE360</f>
        <v>0.61960784313725492</v>
      </c>
      <c r="AG360" s="29">
        <f>AB360-AF360</f>
        <v>0</v>
      </c>
    </row>
    <row r="361" spans="1:33">
      <c r="A361" s="32" t="s">
        <v>615</v>
      </c>
      <c r="B361" s="21">
        <v>2</v>
      </c>
      <c r="C361" s="21">
        <v>1</v>
      </c>
      <c r="D361" s="21">
        <v>0</v>
      </c>
      <c r="E361" s="21">
        <v>0</v>
      </c>
      <c r="F361" s="21">
        <v>0</v>
      </c>
      <c r="G361" s="21">
        <v>0</v>
      </c>
      <c r="H361" s="21">
        <v>1</v>
      </c>
      <c r="I361" s="21">
        <v>0</v>
      </c>
      <c r="J361" s="21">
        <v>0</v>
      </c>
      <c r="K361" s="22">
        <f>IF((B361-F361-H361)=0,0,(C361-F361)/(B361-F361-H361))</f>
        <v>1</v>
      </c>
      <c r="L361" s="23">
        <v>5</v>
      </c>
      <c r="M361" s="23">
        <v>3</v>
      </c>
      <c r="N361" s="23">
        <v>0</v>
      </c>
      <c r="O361" s="23">
        <v>0</v>
      </c>
      <c r="P361" s="23">
        <v>0</v>
      </c>
      <c r="Q361" s="23">
        <v>0</v>
      </c>
      <c r="R361" s="23">
        <v>2</v>
      </c>
      <c r="S361" s="23">
        <v>0</v>
      </c>
      <c r="T361" s="23">
        <v>0</v>
      </c>
      <c r="U361" s="24">
        <f>IF((L361-P361-R361)=0,0,(M361-P361)/(L361-P361-R361))</f>
        <v>1</v>
      </c>
      <c r="V361" s="25">
        <f>K361-U361</f>
        <v>0</v>
      </c>
      <c r="W361" s="26">
        <f>(K361-U361)*(B361-F361-H361)</f>
        <v>0</v>
      </c>
      <c r="X361" s="26">
        <f>W361*IF((M361-P361)=0,1,(M361-P361+N361+2*O361)/(M361-P361))</f>
        <v>0</v>
      </c>
      <c r="Y361" s="27">
        <f>IF(B361=0,0,C361/B361)</f>
        <v>0.5</v>
      </c>
      <c r="Z361" s="27">
        <f>IF((B361+G361+I361+J361)=0,0,(C361+G361+I361)/(B361+G361+I361+J361))</f>
        <v>0.5</v>
      </c>
      <c r="AA361" s="27">
        <f>IF(B361=0,0,(C361+D361+2*E361+3*F361)/B361)</f>
        <v>0.5</v>
      </c>
      <c r="AB361" s="27">
        <f>Z361+AA361</f>
        <v>1</v>
      </c>
      <c r="AC361" s="28">
        <f>IF(B361=0,0,(C361-W361)/B361)</f>
        <v>0.5</v>
      </c>
      <c r="AD361" s="28">
        <f>IF((B361+G361+I361+J361)=0,0,(C361-W361+G361+I361)/(B361+G361+I361+J361))</f>
        <v>0.5</v>
      </c>
      <c r="AE361" s="28">
        <f>IF(B361=0,0,(C361-X361+D361+2*E361+3*F361)/B361)</f>
        <v>0.5</v>
      </c>
      <c r="AF361" s="28">
        <f>AD361+AE361</f>
        <v>1</v>
      </c>
      <c r="AG361" s="29">
        <f>AB361-AF361</f>
        <v>0</v>
      </c>
    </row>
    <row r="362" spans="1:33">
      <c r="A362" s="32" t="s">
        <v>784</v>
      </c>
      <c r="B362" s="21">
        <v>1</v>
      </c>
      <c r="C362" s="21">
        <v>0</v>
      </c>
      <c r="D362" s="21">
        <v>0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2">
        <f>IF((B362-F362-H362)=0,0,(C362-F362)/(B362-F362-H362))</f>
        <v>0</v>
      </c>
      <c r="L362" s="23">
        <v>1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  <c r="S362" s="23">
        <v>0</v>
      </c>
      <c r="T362" s="23">
        <v>0</v>
      </c>
      <c r="U362" s="24">
        <f>IF((L362-P362-R362)=0,0,(M362-P362)/(L362-P362-R362))</f>
        <v>0</v>
      </c>
      <c r="V362" s="25">
        <f>K362-U362</f>
        <v>0</v>
      </c>
      <c r="W362" s="26">
        <f>(K362-U362)*(B362-F362-H362)</f>
        <v>0</v>
      </c>
      <c r="X362" s="26">
        <f>W362*IF((M362-P362)=0,1,(M362-P362+N362+2*O362)/(M362-P362))</f>
        <v>0</v>
      </c>
      <c r="Y362" s="27">
        <f>IF(B362=0,0,C362/B362)</f>
        <v>0</v>
      </c>
      <c r="Z362" s="27">
        <f>IF((B362+G362+I362+J362)=0,0,(C362+G362+I362)/(B362+G362+I362+J362))</f>
        <v>0</v>
      </c>
      <c r="AA362" s="27">
        <f>IF(B362=0,0,(C362+D362+2*E362+3*F362)/B362)</f>
        <v>0</v>
      </c>
      <c r="AB362" s="27">
        <f>Z362+AA362</f>
        <v>0</v>
      </c>
      <c r="AC362" s="28">
        <f>IF(B362=0,0,(C362-W362)/B362)</f>
        <v>0</v>
      </c>
      <c r="AD362" s="28">
        <f>IF((B362+G362+I362+J362)=0,0,(C362-W362+G362+I362)/(B362+G362+I362+J362))</f>
        <v>0</v>
      </c>
      <c r="AE362" s="28">
        <f>IF(B362=0,0,(C362-X362+D362+2*E362+3*F362)/B362)</f>
        <v>0</v>
      </c>
      <c r="AF362" s="28">
        <f>AD362+AE362</f>
        <v>0</v>
      </c>
      <c r="AG362" s="29">
        <f>AB362-AF362</f>
        <v>0</v>
      </c>
    </row>
    <row r="363" spans="1:33">
      <c r="A363" s="32" t="s">
        <v>785</v>
      </c>
      <c r="B363" s="21">
        <v>316</v>
      </c>
      <c r="C363" s="21">
        <v>74</v>
      </c>
      <c r="D363" s="21">
        <v>11</v>
      </c>
      <c r="E363" s="21">
        <v>1</v>
      </c>
      <c r="F363" s="21">
        <v>6</v>
      </c>
      <c r="G363" s="21">
        <v>16</v>
      </c>
      <c r="H363" s="21">
        <v>58</v>
      </c>
      <c r="I363" s="21">
        <v>1</v>
      </c>
      <c r="J363" s="21">
        <v>3</v>
      </c>
      <c r="K363" s="22">
        <f>IF((B363-F363-H363)=0,0,(C363-F363)/(B363-F363-H363))</f>
        <v>0.26984126984126983</v>
      </c>
      <c r="L363" s="23">
        <v>316</v>
      </c>
      <c r="M363" s="23">
        <v>74</v>
      </c>
      <c r="N363" s="23">
        <v>11</v>
      </c>
      <c r="O363" s="23">
        <v>1</v>
      </c>
      <c r="P363" s="23">
        <v>6</v>
      </c>
      <c r="Q363" s="23">
        <v>16</v>
      </c>
      <c r="R363" s="23">
        <v>58</v>
      </c>
      <c r="S363" s="23">
        <v>1</v>
      </c>
      <c r="T363" s="23">
        <v>3</v>
      </c>
      <c r="U363" s="24">
        <f>IF((L363-P363-R363)=0,0,(M363-P363)/(L363-P363-R363))</f>
        <v>0.26984126984126983</v>
      </c>
      <c r="V363" s="25">
        <f>K363-U363</f>
        <v>0</v>
      </c>
      <c r="W363" s="26">
        <f>(K363-U363)*(B363-F363-H363)</f>
        <v>0</v>
      </c>
      <c r="X363" s="26">
        <f>W363*IF((M363-P363)=0,1,(M363-P363+N363+2*O363)/(M363-P363))</f>
        <v>0</v>
      </c>
      <c r="Y363" s="27">
        <f>IF(B363=0,0,C363/B363)</f>
        <v>0.23417721518987342</v>
      </c>
      <c r="Z363" s="27">
        <f>IF((B363+G363+I363+J363)=0,0,(C363+G363+I363)/(B363+G363+I363+J363))</f>
        <v>0.27083333333333331</v>
      </c>
      <c r="AA363" s="27">
        <f>IF(B363=0,0,(C363+D363+2*E363+3*F363)/B363)</f>
        <v>0.33227848101265822</v>
      </c>
      <c r="AB363" s="27">
        <f>Z363+AA363</f>
        <v>0.60311181434599148</v>
      </c>
      <c r="AC363" s="28">
        <f>IF(B363=0,0,(C363-W363)/B363)</f>
        <v>0.23417721518987342</v>
      </c>
      <c r="AD363" s="28">
        <f>IF((B363+G363+I363+J363)=0,0,(C363-W363+G363+I363)/(B363+G363+I363+J363))</f>
        <v>0.27083333333333331</v>
      </c>
      <c r="AE363" s="28">
        <f>IF(B363=0,0,(C363-X363+D363+2*E363+3*F363)/B363)</f>
        <v>0.33227848101265822</v>
      </c>
      <c r="AF363" s="28">
        <f>AD363+AE363</f>
        <v>0.60311181434599148</v>
      </c>
      <c r="AG363" s="29">
        <f>AB363-AF363</f>
        <v>0</v>
      </c>
    </row>
    <row r="364" spans="1:33">
      <c r="A364" s="32" t="s">
        <v>786</v>
      </c>
      <c r="B364" s="21">
        <v>2</v>
      </c>
      <c r="C364" s="21">
        <v>0</v>
      </c>
      <c r="D364" s="21">
        <v>0</v>
      </c>
      <c r="E364" s="21">
        <v>0</v>
      </c>
      <c r="F364" s="21">
        <v>0</v>
      </c>
      <c r="G364" s="21">
        <v>0</v>
      </c>
      <c r="H364" s="21">
        <v>1</v>
      </c>
      <c r="I364" s="21">
        <v>0</v>
      </c>
      <c r="J364" s="21">
        <v>0</v>
      </c>
      <c r="K364" s="22">
        <f>IF((B364-F364-H364)=0,0,(C364-F364)/(B364-F364-H364))</f>
        <v>0</v>
      </c>
      <c r="L364" s="23">
        <v>2</v>
      </c>
      <c r="M364" s="23">
        <v>0</v>
      </c>
      <c r="N364" s="23">
        <v>0</v>
      </c>
      <c r="O364" s="23">
        <v>0</v>
      </c>
      <c r="P364" s="23">
        <v>0</v>
      </c>
      <c r="Q364" s="23">
        <v>0</v>
      </c>
      <c r="R364" s="23">
        <v>1</v>
      </c>
      <c r="S364" s="23">
        <v>0</v>
      </c>
      <c r="T364" s="23">
        <v>0</v>
      </c>
      <c r="U364" s="24">
        <f>IF((L364-P364-R364)=0,0,(M364-P364)/(L364-P364-R364))</f>
        <v>0</v>
      </c>
      <c r="V364" s="25">
        <f>K364-U364</f>
        <v>0</v>
      </c>
      <c r="W364" s="26">
        <f>(K364-U364)*(B364-F364-H364)</f>
        <v>0</v>
      </c>
      <c r="X364" s="26">
        <f>W364*IF((M364-P364)=0,1,(M364-P364+N364+2*O364)/(M364-P364))</f>
        <v>0</v>
      </c>
      <c r="Y364" s="27">
        <f>IF(B364=0,0,C364/B364)</f>
        <v>0</v>
      </c>
      <c r="Z364" s="27">
        <f>IF((B364+G364+I364+J364)=0,0,(C364+G364+I364)/(B364+G364+I364+J364))</f>
        <v>0</v>
      </c>
      <c r="AA364" s="27">
        <f>IF(B364=0,0,(C364+D364+2*E364+3*F364)/B364)</f>
        <v>0</v>
      </c>
      <c r="AB364" s="27">
        <f>Z364+AA364</f>
        <v>0</v>
      </c>
      <c r="AC364" s="28">
        <f>IF(B364=0,0,(C364-W364)/B364)</f>
        <v>0</v>
      </c>
      <c r="AD364" s="28">
        <f>IF((B364+G364+I364+J364)=0,0,(C364-W364+G364+I364)/(B364+G364+I364+J364))</f>
        <v>0</v>
      </c>
      <c r="AE364" s="28">
        <f>IF(B364=0,0,(C364-X364+D364+2*E364+3*F364)/B364)</f>
        <v>0</v>
      </c>
      <c r="AF364" s="28">
        <f>AD364+AE364</f>
        <v>0</v>
      </c>
      <c r="AG364" s="29">
        <f>AB364-AF364</f>
        <v>0</v>
      </c>
    </row>
    <row r="365" spans="1:33">
      <c r="A365" s="32" t="s">
        <v>506</v>
      </c>
      <c r="B365" s="21">
        <v>1</v>
      </c>
      <c r="C365" s="21">
        <v>0</v>
      </c>
      <c r="D365" s="21">
        <v>0</v>
      </c>
      <c r="E365" s="21">
        <v>0</v>
      </c>
      <c r="F365" s="21">
        <v>0</v>
      </c>
      <c r="G365" s="21">
        <v>0</v>
      </c>
      <c r="H365" s="21">
        <v>1</v>
      </c>
      <c r="I365" s="21">
        <v>0</v>
      </c>
      <c r="J365" s="21">
        <v>0</v>
      </c>
      <c r="K365" s="22">
        <f>IF((B365-F365-H365)=0,0,(C365-F365)/(B365-F365-H365))</f>
        <v>0</v>
      </c>
      <c r="L365" s="23">
        <v>6</v>
      </c>
      <c r="M365" s="23">
        <v>0</v>
      </c>
      <c r="N365" s="23">
        <v>0</v>
      </c>
      <c r="O365" s="23">
        <v>0</v>
      </c>
      <c r="P365" s="23">
        <v>0</v>
      </c>
      <c r="Q365" s="23">
        <v>0</v>
      </c>
      <c r="R365" s="23">
        <v>4</v>
      </c>
      <c r="S365" s="23">
        <v>0</v>
      </c>
      <c r="T365" s="23">
        <v>0</v>
      </c>
      <c r="U365" s="24">
        <f>IF((L365-P365-R365)=0,0,(M365-P365)/(L365-P365-R365))</f>
        <v>0</v>
      </c>
      <c r="V365" s="25">
        <f>K365-U365</f>
        <v>0</v>
      </c>
      <c r="W365" s="26">
        <f>(K365-U365)*(B365-F365-H365)</f>
        <v>0</v>
      </c>
      <c r="X365" s="26">
        <f>W365*IF((M365-P365)=0,1,(M365-P365+N365+2*O365)/(M365-P365))</f>
        <v>0</v>
      </c>
      <c r="Y365" s="27">
        <f>IF(B365=0,0,C365/B365)</f>
        <v>0</v>
      </c>
      <c r="Z365" s="27">
        <f>IF((B365+G365+I365+J365)=0,0,(C365+G365+I365)/(B365+G365+I365+J365))</f>
        <v>0</v>
      </c>
      <c r="AA365" s="27">
        <f>IF(B365=0,0,(C365+D365+2*E365+3*F365)/B365)</f>
        <v>0</v>
      </c>
      <c r="AB365" s="27">
        <f>Z365+AA365</f>
        <v>0</v>
      </c>
      <c r="AC365" s="28">
        <f>IF(B365=0,0,(C365-W365)/B365)</f>
        <v>0</v>
      </c>
      <c r="AD365" s="28">
        <f>IF((B365+G365+I365+J365)=0,0,(C365-W365+G365+I365)/(B365+G365+I365+J365))</f>
        <v>0</v>
      </c>
      <c r="AE365" s="28">
        <f>IF(B365=0,0,(C365-X365+D365+2*E365+3*F365)/B365)</f>
        <v>0</v>
      </c>
      <c r="AF365" s="28">
        <f>AD365+AE365</f>
        <v>0</v>
      </c>
      <c r="AG365" s="29">
        <f>AB365-AF365</f>
        <v>0</v>
      </c>
    </row>
    <row r="366" spans="1:33">
      <c r="A366" s="32" t="s">
        <v>507</v>
      </c>
      <c r="B366" s="21">
        <v>1</v>
      </c>
      <c r="C366" s="21">
        <v>0</v>
      </c>
      <c r="D366" s="21">
        <v>0</v>
      </c>
      <c r="E366" s="21">
        <v>0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22">
        <f>IF((B366-F366-H366)=0,0,(C366-F366)/(B366-F366-H366))</f>
        <v>0</v>
      </c>
      <c r="L366" s="23">
        <v>4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3">
        <v>1</v>
      </c>
      <c r="S366" s="23">
        <v>0</v>
      </c>
      <c r="T366" s="23">
        <v>0</v>
      </c>
      <c r="U366" s="24">
        <f>IF((L366-P366-R366)=0,0,(M366-P366)/(L366-P366-R366))</f>
        <v>0</v>
      </c>
      <c r="V366" s="25">
        <f>K366-U366</f>
        <v>0</v>
      </c>
      <c r="W366" s="26">
        <f>(K366-U366)*(B366-F366-H366)</f>
        <v>0</v>
      </c>
      <c r="X366" s="26">
        <f>W366*IF((M366-P366)=0,1,(M366-P366+N366+2*O366)/(M366-P366))</f>
        <v>0</v>
      </c>
      <c r="Y366" s="27">
        <f>IF(B366=0,0,C366/B366)</f>
        <v>0</v>
      </c>
      <c r="Z366" s="27">
        <f>IF((B366+G366+I366+J366)=0,0,(C366+G366+I366)/(B366+G366+I366+J366))</f>
        <v>0</v>
      </c>
      <c r="AA366" s="27">
        <f>IF(B366=0,0,(C366+D366+2*E366+3*F366)/B366)</f>
        <v>0</v>
      </c>
      <c r="AB366" s="27">
        <f>Z366+AA366</f>
        <v>0</v>
      </c>
      <c r="AC366" s="28">
        <f>IF(B366=0,0,(C366-W366)/B366)</f>
        <v>0</v>
      </c>
      <c r="AD366" s="28">
        <f>IF((B366+G366+I366+J366)=0,0,(C366-W366+G366+I366)/(B366+G366+I366+J366))</f>
        <v>0</v>
      </c>
      <c r="AE366" s="28">
        <f>IF(B366=0,0,(C366-X366+D366+2*E366+3*F366)/B366)</f>
        <v>0</v>
      </c>
      <c r="AF366" s="28">
        <f>AD366+AE366</f>
        <v>0</v>
      </c>
      <c r="AG366" s="29">
        <f>AB366-AF366</f>
        <v>0</v>
      </c>
    </row>
    <row r="367" spans="1:33">
      <c r="A367" s="32" t="s">
        <v>787</v>
      </c>
      <c r="B367" s="21">
        <v>85</v>
      </c>
      <c r="C367" s="21">
        <v>22</v>
      </c>
      <c r="D367" s="21">
        <v>3</v>
      </c>
      <c r="E367" s="21">
        <v>2</v>
      </c>
      <c r="F367" s="21">
        <v>2</v>
      </c>
      <c r="G367" s="21">
        <v>14</v>
      </c>
      <c r="H367" s="21">
        <v>15</v>
      </c>
      <c r="I367" s="21">
        <v>3</v>
      </c>
      <c r="J367" s="21">
        <v>0</v>
      </c>
      <c r="K367" s="22">
        <f>IF((B367-F367-H367)=0,0,(C367-F367)/(B367-F367-H367))</f>
        <v>0.29411764705882354</v>
      </c>
      <c r="L367" s="23">
        <v>85</v>
      </c>
      <c r="M367" s="23">
        <v>22</v>
      </c>
      <c r="N367" s="23">
        <v>3</v>
      </c>
      <c r="O367" s="23">
        <v>2</v>
      </c>
      <c r="P367" s="23">
        <v>2</v>
      </c>
      <c r="Q367" s="23">
        <v>14</v>
      </c>
      <c r="R367" s="23">
        <v>15</v>
      </c>
      <c r="S367" s="23">
        <v>3</v>
      </c>
      <c r="T367" s="23">
        <v>0</v>
      </c>
      <c r="U367" s="24">
        <f>IF((L367-P367-R367)=0,0,(M367-P367)/(L367-P367-R367))</f>
        <v>0.29411764705882354</v>
      </c>
      <c r="V367" s="25">
        <f>K367-U367</f>
        <v>0</v>
      </c>
      <c r="W367" s="26">
        <f>(K367-U367)*(B367-F367-H367)</f>
        <v>0</v>
      </c>
      <c r="X367" s="26">
        <f>W367*IF((M367-P367)=0,1,(M367-P367+N367+2*O367)/(M367-P367))</f>
        <v>0</v>
      </c>
      <c r="Y367" s="27">
        <f>IF(B367=0,0,C367/B367)</f>
        <v>0.25882352941176473</v>
      </c>
      <c r="Z367" s="27">
        <f>IF((B367+G367+I367+J367)=0,0,(C367+G367+I367)/(B367+G367+I367+J367))</f>
        <v>0.38235294117647056</v>
      </c>
      <c r="AA367" s="27">
        <f>IF(B367=0,0,(C367+D367+2*E367+3*F367)/B367)</f>
        <v>0.41176470588235292</v>
      </c>
      <c r="AB367" s="27">
        <f>Z367+AA367</f>
        <v>0.79411764705882348</v>
      </c>
      <c r="AC367" s="28">
        <f>IF(B367=0,0,(C367-W367)/B367)</f>
        <v>0.25882352941176473</v>
      </c>
      <c r="AD367" s="28">
        <f>IF((B367+G367+I367+J367)=0,0,(C367-W367+G367+I367)/(B367+G367+I367+J367))</f>
        <v>0.38235294117647056</v>
      </c>
      <c r="AE367" s="28">
        <f>IF(B367=0,0,(C367-X367+D367+2*E367+3*F367)/B367)</f>
        <v>0.41176470588235292</v>
      </c>
      <c r="AF367" s="28">
        <f>AD367+AE367</f>
        <v>0.79411764705882348</v>
      </c>
      <c r="AG367" s="29">
        <f>AB367-AF367</f>
        <v>0</v>
      </c>
    </row>
    <row r="368" spans="1:33">
      <c r="A368" s="32" t="s">
        <v>618</v>
      </c>
      <c r="B368" s="21">
        <v>1</v>
      </c>
      <c r="C368" s="21">
        <v>0</v>
      </c>
      <c r="D368" s="21">
        <v>0</v>
      </c>
      <c r="E368" s="21">
        <v>0</v>
      </c>
      <c r="F368" s="21">
        <v>0</v>
      </c>
      <c r="G368" s="21">
        <v>0</v>
      </c>
      <c r="H368" s="21">
        <v>0</v>
      </c>
      <c r="I368" s="21">
        <v>0</v>
      </c>
      <c r="J368" s="21">
        <v>0</v>
      </c>
      <c r="K368" s="22">
        <f>IF((B368-F368-H368)=0,0,(C368-F368)/(B368-F368-H368))</f>
        <v>0</v>
      </c>
      <c r="L368" s="23">
        <v>2</v>
      </c>
      <c r="M368" s="23">
        <v>0</v>
      </c>
      <c r="N368" s="23">
        <v>0</v>
      </c>
      <c r="O368" s="23">
        <v>0</v>
      </c>
      <c r="P368" s="23">
        <v>0</v>
      </c>
      <c r="Q368" s="23">
        <v>0</v>
      </c>
      <c r="R368" s="23">
        <v>1</v>
      </c>
      <c r="S368" s="23">
        <v>0</v>
      </c>
      <c r="T368" s="23">
        <v>0</v>
      </c>
      <c r="U368" s="24">
        <f>IF((L368-P368-R368)=0,0,(M368-P368)/(L368-P368-R368))</f>
        <v>0</v>
      </c>
      <c r="V368" s="25">
        <f>K368-U368</f>
        <v>0</v>
      </c>
      <c r="W368" s="26">
        <f>(K368-U368)*(B368-F368-H368)</f>
        <v>0</v>
      </c>
      <c r="X368" s="26">
        <f>W368*IF((M368-P368)=0,1,(M368-P368+N368+2*O368)/(M368-P368))</f>
        <v>0</v>
      </c>
      <c r="Y368" s="27">
        <f>IF(B368=0,0,C368/B368)</f>
        <v>0</v>
      </c>
      <c r="Z368" s="27">
        <f>IF((B368+G368+I368+J368)=0,0,(C368+G368+I368)/(B368+G368+I368+J368))</f>
        <v>0</v>
      </c>
      <c r="AA368" s="27">
        <f>IF(B368=0,0,(C368+D368+2*E368+3*F368)/B368)</f>
        <v>0</v>
      </c>
      <c r="AB368" s="27">
        <f>Z368+AA368</f>
        <v>0</v>
      </c>
      <c r="AC368" s="28">
        <f>IF(B368=0,0,(C368-W368)/B368)</f>
        <v>0</v>
      </c>
      <c r="AD368" s="28">
        <f>IF((B368+G368+I368+J368)=0,0,(C368-W368+G368+I368)/(B368+G368+I368+J368))</f>
        <v>0</v>
      </c>
      <c r="AE368" s="28">
        <f>IF(B368=0,0,(C368-X368+D368+2*E368+3*F368)/B368)</f>
        <v>0</v>
      </c>
      <c r="AF368" s="28">
        <f>AD368+AE368</f>
        <v>0</v>
      </c>
      <c r="AG368" s="29">
        <f>AB368-AF368</f>
        <v>0</v>
      </c>
    </row>
    <row r="369" spans="1:33">
      <c r="A369" s="32" t="s">
        <v>789</v>
      </c>
      <c r="B369" s="21">
        <v>68</v>
      </c>
      <c r="C369" s="21">
        <v>13</v>
      </c>
      <c r="D369" s="21">
        <v>4</v>
      </c>
      <c r="E369" s="21">
        <v>0</v>
      </c>
      <c r="F369" s="21">
        <v>0</v>
      </c>
      <c r="G369" s="21">
        <v>5</v>
      </c>
      <c r="H369" s="21">
        <v>6</v>
      </c>
      <c r="I369" s="21">
        <v>0</v>
      </c>
      <c r="J369" s="21">
        <v>0</v>
      </c>
      <c r="K369" s="22">
        <f>IF((B369-F369-H369)=0,0,(C369-F369)/(B369-F369-H369))</f>
        <v>0.20967741935483872</v>
      </c>
      <c r="L369" s="23">
        <v>68</v>
      </c>
      <c r="M369" s="23">
        <v>13</v>
      </c>
      <c r="N369" s="23">
        <v>4</v>
      </c>
      <c r="O369" s="23">
        <v>0</v>
      </c>
      <c r="P369" s="23">
        <v>0</v>
      </c>
      <c r="Q369" s="23">
        <v>5</v>
      </c>
      <c r="R369" s="23">
        <v>6</v>
      </c>
      <c r="S369" s="23">
        <v>0</v>
      </c>
      <c r="T369" s="23">
        <v>0</v>
      </c>
      <c r="U369" s="24">
        <f>IF((L369-P369-R369)=0,0,(M369-P369)/(L369-P369-R369))</f>
        <v>0.20967741935483872</v>
      </c>
      <c r="V369" s="25">
        <f>K369-U369</f>
        <v>0</v>
      </c>
      <c r="W369" s="26">
        <f>(K369-U369)*(B369-F369-H369)</f>
        <v>0</v>
      </c>
      <c r="X369" s="26">
        <f>W369*IF((M369-P369)=0,1,(M369-P369+N369+2*O369)/(M369-P369))</f>
        <v>0</v>
      </c>
      <c r="Y369" s="27">
        <f>IF(B369=0,0,C369/B369)</f>
        <v>0.19117647058823528</v>
      </c>
      <c r="Z369" s="27">
        <f>IF((B369+G369+I369+J369)=0,0,(C369+G369+I369)/(B369+G369+I369+J369))</f>
        <v>0.24657534246575341</v>
      </c>
      <c r="AA369" s="27">
        <f>IF(B369=0,0,(C369+D369+2*E369+3*F369)/B369)</f>
        <v>0.25</v>
      </c>
      <c r="AB369" s="27">
        <f>Z369+AA369</f>
        <v>0.49657534246575341</v>
      </c>
      <c r="AC369" s="28">
        <f>IF(B369=0,0,(C369-W369)/B369)</f>
        <v>0.19117647058823528</v>
      </c>
      <c r="AD369" s="28">
        <f>IF((B369+G369+I369+J369)=0,0,(C369-W369+G369+I369)/(B369+G369+I369+J369))</f>
        <v>0.24657534246575341</v>
      </c>
      <c r="AE369" s="28">
        <f>IF(B369=0,0,(C369-X369+D369+2*E369+3*F369)/B369)</f>
        <v>0.25</v>
      </c>
      <c r="AF369" s="28">
        <f>AD369+AE369</f>
        <v>0.49657534246575341</v>
      </c>
      <c r="AG369" s="29">
        <f>AB369-AF369</f>
        <v>0</v>
      </c>
    </row>
    <row r="370" spans="1:33">
      <c r="A370" s="32" t="s">
        <v>620</v>
      </c>
      <c r="B370" s="21">
        <v>0</v>
      </c>
      <c r="C370" s="21">
        <v>0</v>
      </c>
      <c r="D370" s="21">
        <v>0</v>
      </c>
      <c r="E370" s="21">
        <v>0</v>
      </c>
      <c r="F370" s="21">
        <v>0</v>
      </c>
      <c r="G370" s="21">
        <v>0</v>
      </c>
      <c r="H370" s="21">
        <v>0</v>
      </c>
      <c r="I370" s="21">
        <v>0</v>
      </c>
      <c r="J370" s="21">
        <v>0</v>
      </c>
      <c r="K370" s="22">
        <f>IF((B370-F370-H370)=0,0,(C370-F370)/(B370-F370-H370))</f>
        <v>0</v>
      </c>
      <c r="L370" s="23">
        <v>3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3">
        <v>3</v>
      </c>
      <c r="S370" s="23">
        <v>0</v>
      </c>
      <c r="T370" s="23">
        <v>0</v>
      </c>
      <c r="U370" s="24">
        <f>IF((L370-P370-R370)=0,0,(M370-P370)/(L370-P370-R370))</f>
        <v>0</v>
      </c>
      <c r="V370" s="25">
        <f>K370-U370</f>
        <v>0</v>
      </c>
      <c r="W370" s="26">
        <f>(K370-U370)*(B370-F370-H370)</f>
        <v>0</v>
      </c>
      <c r="X370" s="26">
        <f>W370*IF((M370-P370)=0,1,(M370-P370+N370+2*O370)/(M370-P370))</f>
        <v>0</v>
      </c>
      <c r="Y370" s="27">
        <f>IF(B370=0,0,C370/B370)</f>
        <v>0</v>
      </c>
      <c r="Z370" s="27">
        <f>IF((B370+G370+I370+J370)=0,0,(C370+G370+I370)/(B370+G370+I370+J370))</f>
        <v>0</v>
      </c>
      <c r="AA370" s="27">
        <f>IF(B370=0,0,(C370+D370+2*E370+3*F370)/B370)</f>
        <v>0</v>
      </c>
      <c r="AB370" s="27">
        <f>Z370+AA370</f>
        <v>0</v>
      </c>
      <c r="AC370" s="28">
        <f>IF(B370=0,0,(C370-W370)/B370)</f>
        <v>0</v>
      </c>
      <c r="AD370" s="28">
        <f>IF((B370+G370+I370+J370)=0,0,(C370-W370+G370+I370)/(B370+G370+I370+J370))</f>
        <v>0</v>
      </c>
      <c r="AE370" s="28">
        <f>IF(B370=0,0,(C370-X370+D370+2*E370+3*F370)/B370)</f>
        <v>0</v>
      </c>
      <c r="AF370" s="28">
        <f>AD370+AE370</f>
        <v>0</v>
      </c>
      <c r="AG370" s="29">
        <f>AB370-AF370</f>
        <v>0</v>
      </c>
    </row>
    <row r="371" spans="1:33">
      <c r="A371" s="32" t="s">
        <v>790</v>
      </c>
      <c r="B371" s="21">
        <v>18</v>
      </c>
      <c r="C371" s="21">
        <v>1</v>
      </c>
      <c r="D371" s="21">
        <v>0</v>
      </c>
      <c r="E371" s="21">
        <v>0</v>
      </c>
      <c r="F371" s="21">
        <v>0</v>
      </c>
      <c r="G371" s="21">
        <v>3</v>
      </c>
      <c r="H371" s="21">
        <v>5</v>
      </c>
      <c r="I371" s="21">
        <v>0</v>
      </c>
      <c r="J371" s="21">
        <v>0</v>
      </c>
      <c r="K371" s="22">
        <f>IF((B371-F371-H371)=0,0,(C371-F371)/(B371-F371-H371))</f>
        <v>7.6923076923076927E-2</v>
      </c>
      <c r="L371" s="23">
        <v>18</v>
      </c>
      <c r="M371" s="23">
        <v>1</v>
      </c>
      <c r="N371" s="23">
        <v>0</v>
      </c>
      <c r="O371" s="23">
        <v>0</v>
      </c>
      <c r="P371" s="23">
        <v>0</v>
      </c>
      <c r="Q371" s="23">
        <v>3</v>
      </c>
      <c r="R371" s="23">
        <v>5</v>
      </c>
      <c r="S371" s="23">
        <v>0</v>
      </c>
      <c r="T371" s="23">
        <v>0</v>
      </c>
      <c r="U371" s="24">
        <f>IF((L371-P371-R371)=0,0,(M371-P371)/(L371-P371-R371))</f>
        <v>7.6923076923076927E-2</v>
      </c>
      <c r="V371" s="25">
        <f>K371-U371</f>
        <v>0</v>
      </c>
      <c r="W371" s="26">
        <f>(K371-U371)*(B371-F371-H371)</f>
        <v>0</v>
      </c>
      <c r="X371" s="26">
        <f>W371*IF((M371-P371)=0,1,(M371-P371+N371+2*O371)/(M371-P371))</f>
        <v>0</v>
      </c>
      <c r="Y371" s="27">
        <f>IF(B371=0,0,C371/B371)</f>
        <v>5.5555555555555552E-2</v>
      </c>
      <c r="Z371" s="27">
        <f>IF((B371+G371+I371+J371)=0,0,(C371+G371+I371)/(B371+G371+I371+J371))</f>
        <v>0.19047619047619047</v>
      </c>
      <c r="AA371" s="27">
        <f>IF(B371=0,0,(C371+D371+2*E371+3*F371)/B371)</f>
        <v>5.5555555555555552E-2</v>
      </c>
      <c r="AB371" s="27">
        <f>Z371+AA371</f>
        <v>0.24603174603174602</v>
      </c>
      <c r="AC371" s="28">
        <f>IF(B371=0,0,(C371-W371)/B371)</f>
        <v>5.5555555555555552E-2</v>
      </c>
      <c r="AD371" s="28">
        <f>IF((B371+G371+I371+J371)=0,0,(C371-W371+G371+I371)/(B371+G371+I371+J371))</f>
        <v>0.19047619047619047</v>
      </c>
      <c r="AE371" s="28">
        <f>IF(B371=0,0,(C371-X371+D371+2*E371+3*F371)/B371)</f>
        <v>5.5555555555555552E-2</v>
      </c>
      <c r="AF371" s="28">
        <f>AD371+AE371</f>
        <v>0.24603174603174602</v>
      </c>
      <c r="AG371" s="29">
        <f>AB371-AF371</f>
        <v>0</v>
      </c>
    </row>
    <row r="372" spans="1:33">
      <c r="A372" s="32" t="s">
        <v>791</v>
      </c>
      <c r="B372" s="21">
        <v>85</v>
      </c>
      <c r="C372" s="21">
        <v>29</v>
      </c>
      <c r="D372" s="21">
        <v>6</v>
      </c>
      <c r="E372" s="21">
        <v>1</v>
      </c>
      <c r="F372" s="21">
        <v>0</v>
      </c>
      <c r="G372" s="21">
        <v>4</v>
      </c>
      <c r="H372" s="21">
        <v>9</v>
      </c>
      <c r="I372" s="21">
        <v>0</v>
      </c>
      <c r="J372" s="21">
        <v>0</v>
      </c>
      <c r="K372" s="22">
        <f>IF((B372-F372-H372)=0,0,(C372-F372)/(B372-F372-H372))</f>
        <v>0.38157894736842107</v>
      </c>
      <c r="L372" s="23">
        <v>85</v>
      </c>
      <c r="M372" s="23">
        <v>29</v>
      </c>
      <c r="N372" s="23">
        <v>6</v>
      </c>
      <c r="O372" s="23">
        <v>1</v>
      </c>
      <c r="P372" s="23">
        <v>0</v>
      </c>
      <c r="Q372" s="23">
        <v>4</v>
      </c>
      <c r="R372" s="23">
        <v>9</v>
      </c>
      <c r="S372" s="23">
        <v>0</v>
      </c>
      <c r="T372" s="23">
        <v>0</v>
      </c>
      <c r="U372" s="24">
        <f>IF((L372-P372-R372)=0,0,(M372-P372)/(L372-P372-R372))</f>
        <v>0.38157894736842107</v>
      </c>
      <c r="V372" s="25">
        <f>K372-U372</f>
        <v>0</v>
      </c>
      <c r="W372" s="26">
        <f>(K372-U372)*(B372-F372-H372)</f>
        <v>0</v>
      </c>
      <c r="X372" s="26">
        <f>W372*IF((M372-P372)=0,1,(M372-P372+N372+2*O372)/(M372-P372))</f>
        <v>0</v>
      </c>
      <c r="Y372" s="27">
        <f>IF(B372=0,0,C372/B372)</f>
        <v>0.3411764705882353</v>
      </c>
      <c r="Z372" s="27">
        <f>IF((B372+G372+I372+J372)=0,0,(C372+G372+I372)/(B372+G372+I372+J372))</f>
        <v>0.3707865168539326</v>
      </c>
      <c r="AA372" s="27">
        <f>IF(B372=0,0,(C372+D372+2*E372+3*F372)/B372)</f>
        <v>0.43529411764705883</v>
      </c>
      <c r="AB372" s="27">
        <f>Z372+AA372</f>
        <v>0.80608063450099143</v>
      </c>
      <c r="AC372" s="28">
        <f>IF(B372=0,0,(C372-W372)/B372)</f>
        <v>0.3411764705882353</v>
      </c>
      <c r="AD372" s="28">
        <f>IF((B372+G372+I372+J372)=0,0,(C372-W372+G372+I372)/(B372+G372+I372+J372))</f>
        <v>0.3707865168539326</v>
      </c>
      <c r="AE372" s="28">
        <f>IF(B372=0,0,(C372-X372+D372+2*E372+3*F372)/B372)</f>
        <v>0.43529411764705883</v>
      </c>
      <c r="AF372" s="28">
        <f>AD372+AE372</f>
        <v>0.80608063450099143</v>
      </c>
      <c r="AG372" s="29">
        <f>AB372-AF372</f>
        <v>0</v>
      </c>
    </row>
    <row r="373" spans="1:33">
      <c r="A373" s="32" t="s">
        <v>792</v>
      </c>
      <c r="B373" s="21">
        <v>1</v>
      </c>
      <c r="C373" s="21">
        <v>0</v>
      </c>
      <c r="D373" s="21">
        <v>0</v>
      </c>
      <c r="E373" s="21">
        <v>0</v>
      </c>
      <c r="F373" s="21">
        <v>0</v>
      </c>
      <c r="G373" s="21">
        <v>0</v>
      </c>
      <c r="H373" s="21">
        <v>1</v>
      </c>
      <c r="I373" s="21">
        <v>0</v>
      </c>
      <c r="J373" s="21">
        <v>0</v>
      </c>
      <c r="K373" s="22">
        <f>IF((B373-F373-H373)=0,0,(C373-F373)/(B373-F373-H373))</f>
        <v>0</v>
      </c>
      <c r="L373" s="23">
        <v>1</v>
      </c>
      <c r="M373" s="23">
        <v>0</v>
      </c>
      <c r="N373" s="23">
        <v>0</v>
      </c>
      <c r="O373" s="23">
        <v>0</v>
      </c>
      <c r="P373" s="23">
        <v>0</v>
      </c>
      <c r="Q373" s="23">
        <v>0</v>
      </c>
      <c r="R373" s="23">
        <v>1</v>
      </c>
      <c r="S373" s="23">
        <v>0</v>
      </c>
      <c r="T373" s="23">
        <v>0</v>
      </c>
      <c r="U373" s="24">
        <f>IF((L373-P373-R373)=0,0,(M373-P373)/(L373-P373-R373))</f>
        <v>0</v>
      </c>
      <c r="V373" s="25">
        <f>K373-U373</f>
        <v>0</v>
      </c>
      <c r="W373" s="26">
        <f>(K373-U373)*(B373-F373-H373)</f>
        <v>0</v>
      </c>
      <c r="X373" s="26">
        <f>W373*IF((M373-P373)=0,1,(M373-P373+N373+2*O373)/(M373-P373))</f>
        <v>0</v>
      </c>
      <c r="Y373" s="27">
        <f>IF(B373=0,0,C373/B373)</f>
        <v>0</v>
      </c>
      <c r="Z373" s="27">
        <f>IF((B373+G373+I373+J373)=0,0,(C373+G373+I373)/(B373+G373+I373+J373))</f>
        <v>0</v>
      </c>
      <c r="AA373" s="27">
        <f>IF(B373=0,0,(C373+D373+2*E373+3*F373)/B373)</f>
        <v>0</v>
      </c>
      <c r="AB373" s="27">
        <f>Z373+AA373</f>
        <v>0</v>
      </c>
      <c r="AC373" s="28">
        <f>IF(B373=0,0,(C373-W373)/B373)</f>
        <v>0</v>
      </c>
      <c r="AD373" s="28">
        <f>IF((B373+G373+I373+J373)=0,0,(C373-W373+G373+I373)/(B373+G373+I373+J373))</f>
        <v>0</v>
      </c>
      <c r="AE373" s="28">
        <f>IF(B373=0,0,(C373-X373+D373+2*E373+3*F373)/B373)</f>
        <v>0</v>
      </c>
      <c r="AF373" s="28">
        <f>AD373+AE373</f>
        <v>0</v>
      </c>
      <c r="AG373" s="29">
        <f>AB373-AF373</f>
        <v>0</v>
      </c>
    </row>
    <row r="374" spans="1:33">
      <c r="A374" s="32" t="s">
        <v>794</v>
      </c>
      <c r="B374" s="21">
        <v>2</v>
      </c>
      <c r="C374" s="21">
        <v>0</v>
      </c>
      <c r="D374" s="21">
        <v>0</v>
      </c>
      <c r="E374" s="21">
        <v>0</v>
      </c>
      <c r="F374" s="21">
        <v>0</v>
      </c>
      <c r="G374" s="21">
        <v>0</v>
      </c>
      <c r="H374" s="21">
        <v>1</v>
      </c>
      <c r="I374" s="21">
        <v>0</v>
      </c>
      <c r="J374" s="21">
        <v>0</v>
      </c>
      <c r="K374" s="22">
        <f>IF((B374-F374-H374)=0,0,(C374-F374)/(B374-F374-H374))</f>
        <v>0</v>
      </c>
      <c r="L374" s="23">
        <v>2</v>
      </c>
      <c r="M374" s="23">
        <v>0</v>
      </c>
      <c r="N374" s="23">
        <v>0</v>
      </c>
      <c r="O374" s="23">
        <v>0</v>
      </c>
      <c r="P374" s="23">
        <v>0</v>
      </c>
      <c r="Q374" s="23">
        <v>0</v>
      </c>
      <c r="R374" s="23">
        <v>1</v>
      </c>
      <c r="S374" s="23">
        <v>0</v>
      </c>
      <c r="T374" s="23">
        <v>0</v>
      </c>
      <c r="U374" s="24">
        <f>IF((L374-P374-R374)=0,0,(M374-P374)/(L374-P374-R374))</f>
        <v>0</v>
      </c>
      <c r="V374" s="25">
        <f>K374-U374</f>
        <v>0</v>
      </c>
      <c r="W374" s="26">
        <f>(K374-U374)*(B374-F374-H374)</f>
        <v>0</v>
      </c>
      <c r="X374" s="26">
        <f>W374*IF((M374-P374)=0,1,(M374-P374+N374+2*O374)/(M374-P374))</f>
        <v>0</v>
      </c>
      <c r="Y374" s="27">
        <f>IF(B374=0,0,C374/B374)</f>
        <v>0</v>
      </c>
      <c r="Z374" s="27">
        <f>IF((B374+G374+I374+J374)=0,0,(C374+G374+I374)/(B374+G374+I374+J374))</f>
        <v>0</v>
      </c>
      <c r="AA374" s="27">
        <f>IF(B374=0,0,(C374+D374+2*E374+3*F374)/B374)</f>
        <v>0</v>
      </c>
      <c r="AB374" s="27">
        <f>Z374+AA374</f>
        <v>0</v>
      </c>
      <c r="AC374" s="28">
        <f>IF(B374=0,0,(C374-W374)/B374)</f>
        <v>0</v>
      </c>
      <c r="AD374" s="28">
        <f>IF((B374+G374+I374+J374)=0,0,(C374-W374+G374+I374)/(B374+G374+I374+J374))</f>
        <v>0</v>
      </c>
      <c r="AE374" s="28">
        <f>IF(B374=0,0,(C374-X374+D374+2*E374+3*F374)/B374)</f>
        <v>0</v>
      </c>
      <c r="AF374" s="28">
        <f>AD374+AE374</f>
        <v>0</v>
      </c>
      <c r="AG374" s="29">
        <f>AB374-AF374</f>
        <v>0</v>
      </c>
    </row>
    <row r="375" spans="1:33">
      <c r="A375" s="32" t="s">
        <v>795</v>
      </c>
      <c r="B375" s="21">
        <v>32</v>
      </c>
      <c r="C375" s="21">
        <v>3</v>
      </c>
      <c r="D375" s="21">
        <v>0</v>
      </c>
      <c r="E375" s="21">
        <v>0</v>
      </c>
      <c r="F375" s="21">
        <v>0</v>
      </c>
      <c r="G375" s="21">
        <v>0</v>
      </c>
      <c r="H375" s="21">
        <v>17</v>
      </c>
      <c r="I375" s="21">
        <v>0</v>
      </c>
      <c r="J375" s="21">
        <v>0</v>
      </c>
      <c r="K375" s="22">
        <f>IF((B375-F375-H375)=0,0,(C375-F375)/(B375-F375-H375))</f>
        <v>0.2</v>
      </c>
      <c r="L375" s="23">
        <v>32</v>
      </c>
      <c r="M375" s="23">
        <v>3</v>
      </c>
      <c r="N375" s="23">
        <v>0</v>
      </c>
      <c r="O375" s="23">
        <v>0</v>
      </c>
      <c r="P375" s="23">
        <v>0</v>
      </c>
      <c r="Q375" s="23">
        <v>0</v>
      </c>
      <c r="R375" s="23">
        <v>17</v>
      </c>
      <c r="S375" s="23">
        <v>0</v>
      </c>
      <c r="T375" s="23">
        <v>0</v>
      </c>
      <c r="U375" s="24">
        <f>IF((L375-P375-R375)=0,0,(M375-P375)/(L375-P375-R375))</f>
        <v>0.2</v>
      </c>
      <c r="V375" s="25">
        <f>K375-U375</f>
        <v>0</v>
      </c>
      <c r="W375" s="26">
        <f>(K375-U375)*(B375-F375-H375)</f>
        <v>0</v>
      </c>
      <c r="X375" s="26">
        <f>W375*IF((M375-P375)=0,1,(M375-P375+N375+2*O375)/(M375-P375))</f>
        <v>0</v>
      </c>
      <c r="Y375" s="27">
        <f>IF(B375=0,0,C375/B375)</f>
        <v>9.375E-2</v>
      </c>
      <c r="Z375" s="27">
        <f>IF((B375+G375+I375+J375)=0,0,(C375+G375+I375)/(B375+G375+I375+J375))</f>
        <v>9.375E-2</v>
      </c>
      <c r="AA375" s="27">
        <f>IF(B375=0,0,(C375+D375+2*E375+3*F375)/B375)</f>
        <v>9.375E-2</v>
      </c>
      <c r="AB375" s="27">
        <f>Z375+AA375</f>
        <v>0.1875</v>
      </c>
      <c r="AC375" s="28">
        <f>IF(B375=0,0,(C375-W375)/B375)</f>
        <v>9.375E-2</v>
      </c>
      <c r="AD375" s="28">
        <f>IF((B375+G375+I375+J375)=0,0,(C375-W375+G375+I375)/(B375+G375+I375+J375))</f>
        <v>9.375E-2</v>
      </c>
      <c r="AE375" s="28">
        <f>IF(B375=0,0,(C375-X375+D375+2*E375+3*F375)/B375)</f>
        <v>9.375E-2</v>
      </c>
      <c r="AF375" s="28">
        <f>AD375+AE375</f>
        <v>0.1875</v>
      </c>
      <c r="AG375" s="29">
        <f>AB375-AF375</f>
        <v>0</v>
      </c>
    </row>
    <row r="376" spans="1:33">
      <c r="A376" s="32" t="s">
        <v>796</v>
      </c>
      <c r="B376" s="21">
        <v>7</v>
      </c>
      <c r="C376" s="21">
        <v>2</v>
      </c>
      <c r="D376" s="21">
        <v>1</v>
      </c>
      <c r="E376" s="21">
        <v>0</v>
      </c>
      <c r="F376" s="21">
        <v>0</v>
      </c>
      <c r="G376" s="21">
        <v>0</v>
      </c>
      <c r="H376" s="21">
        <v>2</v>
      </c>
      <c r="I376" s="21">
        <v>0</v>
      </c>
      <c r="J376" s="21">
        <v>0</v>
      </c>
      <c r="K376" s="22">
        <f>IF((B376-F376-H376)=0,0,(C376-F376)/(B376-F376-H376))</f>
        <v>0.4</v>
      </c>
      <c r="L376" s="23">
        <v>7</v>
      </c>
      <c r="M376" s="23">
        <v>2</v>
      </c>
      <c r="N376" s="23">
        <v>1</v>
      </c>
      <c r="O376" s="23">
        <v>0</v>
      </c>
      <c r="P376" s="23">
        <v>0</v>
      </c>
      <c r="Q376" s="23">
        <v>0</v>
      </c>
      <c r="R376" s="23">
        <v>2</v>
      </c>
      <c r="S376" s="23">
        <v>0</v>
      </c>
      <c r="T376" s="23">
        <v>0</v>
      </c>
      <c r="U376" s="24">
        <f>IF((L376-P376-R376)=0,0,(M376-P376)/(L376-P376-R376))</f>
        <v>0.4</v>
      </c>
      <c r="V376" s="25">
        <f>K376-U376</f>
        <v>0</v>
      </c>
      <c r="W376" s="26">
        <f>(K376-U376)*(B376-F376-H376)</f>
        <v>0</v>
      </c>
      <c r="X376" s="26">
        <f>W376*IF((M376-P376)=0,1,(M376-P376+N376+2*O376)/(M376-P376))</f>
        <v>0</v>
      </c>
      <c r="Y376" s="27">
        <f>IF(B376=0,0,C376/B376)</f>
        <v>0.2857142857142857</v>
      </c>
      <c r="Z376" s="27">
        <f>IF((B376+G376+I376+J376)=0,0,(C376+G376+I376)/(B376+G376+I376+J376))</f>
        <v>0.2857142857142857</v>
      </c>
      <c r="AA376" s="27">
        <f>IF(B376=0,0,(C376+D376+2*E376+3*F376)/B376)</f>
        <v>0.42857142857142855</v>
      </c>
      <c r="AB376" s="27">
        <f>Z376+AA376</f>
        <v>0.71428571428571419</v>
      </c>
      <c r="AC376" s="28">
        <f>IF(B376=0,0,(C376-W376)/B376)</f>
        <v>0.2857142857142857</v>
      </c>
      <c r="AD376" s="28">
        <f>IF((B376+G376+I376+J376)=0,0,(C376-W376+G376+I376)/(B376+G376+I376+J376))</f>
        <v>0.2857142857142857</v>
      </c>
      <c r="AE376" s="28">
        <f>IF(B376=0,0,(C376-X376+D376+2*E376+3*F376)/B376)</f>
        <v>0.42857142857142855</v>
      </c>
      <c r="AF376" s="28">
        <f>AD376+AE376</f>
        <v>0.71428571428571419</v>
      </c>
      <c r="AG376" s="29">
        <f>AB376-AF376</f>
        <v>0</v>
      </c>
    </row>
    <row r="377" spans="1:33">
      <c r="A377" s="32" t="s">
        <v>797</v>
      </c>
      <c r="B377" s="21">
        <v>153</v>
      </c>
      <c r="C377" s="21">
        <v>33</v>
      </c>
      <c r="D377" s="21">
        <v>2</v>
      </c>
      <c r="E377" s="21">
        <v>1</v>
      </c>
      <c r="F377" s="21">
        <v>6</v>
      </c>
      <c r="G377" s="21">
        <v>6</v>
      </c>
      <c r="H377" s="21">
        <v>43</v>
      </c>
      <c r="I377" s="21">
        <v>3</v>
      </c>
      <c r="J377" s="21">
        <v>1</v>
      </c>
      <c r="K377" s="22">
        <f>IF((B377-F377-H377)=0,0,(C377-F377)/(B377-F377-H377))</f>
        <v>0.25961538461538464</v>
      </c>
      <c r="L377" s="23">
        <v>153</v>
      </c>
      <c r="M377" s="23">
        <v>33</v>
      </c>
      <c r="N377" s="23">
        <v>2</v>
      </c>
      <c r="O377" s="23">
        <v>1</v>
      </c>
      <c r="P377" s="23">
        <v>6</v>
      </c>
      <c r="Q377" s="23">
        <v>6</v>
      </c>
      <c r="R377" s="23">
        <v>43</v>
      </c>
      <c r="S377" s="23">
        <v>3</v>
      </c>
      <c r="T377" s="23">
        <v>1</v>
      </c>
      <c r="U377" s="24">
        <f>IF((L377-P377-R377)=0,0,(M377-P377)/(L377-P377-R377))</f>
        <v>0.25961538461538464</v>
      </c>
      <c r="V377" s="25">
        <f>K377-U377</f>
        <v>0</v>
      </c>
      <c r="W377" s="26">
        <f>(K377-U377)*(B377-F377-H377)</f>
        <v>0</v>
      </c>
      <c r="X377" s="26">
        <f>W377*IF((M377-P377)=0,1,(M377-P377+N377+2*O377)/(M377-P377))</f>
        <v>0</v>
      </c>
      <c r="Y377" s="27">
        <f>IF(B377=0,0,C377/B377)</f>
        <v>0.21568627450980393</v>
      </c>
      <c r="Z377" s="27">
        <f>IF((B377+G377+I377+J377)=0,0,(C377+G377+I377)/(B377+G377+I377+J377))</f>
        <v>0.25766871165644173</v>
      </c>
      <c r="AA377" s="27">
        <f>IF(B377=0,0,(C377+D377+2*E377+3*F377)/B377)</f>
        <v>0.35947712418300654</v>
      </c>
      <c r="AB377" s="27">
        <f>Z377+AA377</f>
        <v>0.61714583583944826</v>
      </c>
      <c r="AC377" s="28">
        <f>IF(B377=0,0,(C377-W377)/B377)</f>
        <v>0.21568627450980393</v>
      </c>
      <c r="AD377" s="28">
        <f>IF((B377+G377+I377+J377)=0,0,(C377-W377+G377+I377)/(B377+G377+I377+J377))</f>
        <v>0.25766871165644173</v>
      </c>
      <c r="AE377" s="28">
        <f>IF(B377=0,0,(C377-X377+D377+2*E377+3*F377)/B377)</f>
        <v>0.35947712418300654</v>
      </c>
      <c r="AF377" s="28">
        <f>AD377+AE377</f>
        <v>0.61714583583944826</v>
      </c>
      <c r="AG377" s="29">
        <f>AB377-AF377</f>
        <v>0</v>
      </c>
    </row>
    <row r="378" spans="1:33">
      <c r="A378" s="32" t="s">
        <v>800</v>
      </c>
      <c r="B378" s="21">
        <v>25</v>
      </c>
      <c r="C378" s="21">
        <v>2</v>
      </c>
      <c r="D378" s="21">
        <v>0</v>
      </c>
      <c r="E378" s="21">
        <v>0</v>
      </c>
      <c r="F378" s="21">
        <v>0</v>
      </c>
      <c r="G378" s="21">
        <v>3</v>
      </c>
      <c r="H378" s="21">
        <v>15</v>
      </c>
      <c r="I378" s="21">
        <v>0</v>
      </c>
      <c r="J378" s="21">
        <v>0</v>
      </c>
      <c r="K378" s="22">
        <f>IF((B378-F378-H378)=0,0,(C378-F378)/(B378-F378-H378))</f>
        <v>0.2</v>
      </c>
      <c r="L378" s="23">
        <v>25</v>
      </c>
      <c r="M378" s="23">
        <v>2</v>
      </c>
      <c r="N378" s="23">
        <v>0</v>
      </c>
      <c r="O378" s="23">
        <v>0</v>
      </c>
      <c r="P378" s="23">
        <v>0</v>
      </c>
      <c r="Q378" s="23">
        <v>3</v>
      </c>
      <c r="R378" s="23">
        <v>15</v>
      </c>
      <c r="S378" s="23">
        <v>0</v>
      </c>
      <c r="T378" s="23">
        <v>0</v>
      </c>
      <c r="U378" s="24">
        <f>IF((L378-P378-R378)=0,0,(M378-P378)/(L378-P378-R378))</f>
        <v>0.2</v>
      </c>
      <c r="V378" s="25">
        <f>K378-U378</f>
        <v>0</v>
      </c>
      <c r="W378" s="26">
        <f>(K378-U378)*(B378-F378-H378)</f>
        <v>0</v>
      </c>
      <c r="X378" s="26">
        <f>W378*IF((M378-P378)=0,1,(M378-P378+N378+2*O378)/(M378-P378))</f>
        <v>0</v>
      </c>
      <c r="Y378" s="27">
        <f>IF(B378=0,0,C378/B378)</f>
        <v>0.08</v>
      </c>
      <c r="Z378" s="27">
        <f>IF((B378+G378+I378+J378)=0,0,(C378+G378+I378)/(B378+G378+I378+J378))</f>
        <v>0.17857142857142858</v>
      </c>
      <c r="AA378" s="27">
        <f>IF(B378=0,0,(C378+D378+2*E378+3*F378)/B378)</f>
        <v>0.08</v>
      </c>
      <c r="AB378" s="27">
        <f>Z378+AA378</f>
        <v>0.25857142857142856</v>
      </c>
      <c r="AC378" s="28">
        <f>IF(B378=0,0,(C378-W378)/B378)</f>
        <v>0.08</v>
      </c>
      <c r="AD378" s="28">
        <f>IF((B378+G378+I378+J378)=0,0,(C378-W378+G378+I378)/(B378+G378+I378+J378))</f>
        <v>0.17857142857142858</v>
      </c>
      <c r="AE378" s="28">
        <f>IF(B378=0,0,(C378-X378+D378+2*E378+3*F378)/B378)</f>
        <v>0.08</v>
      </c>
      <c r="AF378" s="28">
        <f>AD378+AE378</f>
        <v>0.25857142857142856</v>
      </c>
      <c r="AG378" s="29">
        <f>AB378-AF378</f>
        <v>0</v>
      </c>
    </row>
    <row r="379" spans="1:33">
      <c r="A379" s="32" t="s">
        <v>250</v>
      </c>
      <c r="B379" s="21">
        <v>8</v>
      </c>
      <c r="C379" s="21">
        <v>0</v>
      </c>
      <c r="D379" s="21">
        <v>0</v>
      </c>
      <c r="E379" s="21">
        <v>0</v>
      </c>
      <c r="F379" s="21">
        <v>0</v>
      </c>
      <c r="G379" s="21">
        <v>0</v>
      </c>
      <c r="H379" s="21">
        <v>3</v>
      </c>
      <c r="I379" s="21">
        <v>0</v>
      </c>
      <c r="J379" s="21">
        <v>0</v>
      </c>
      <c r="K379" s="22">
        <f>IF((B379-F379-H379)=0,0,(C379-F379)/(B379-F379-H379))</f>
        <v>0</v>
      </c>
      <c r="L379" s="23">
        <v>31</v>
      </c>
      <c r="M379" s="23">
        <v>0</v>
      </c>
      <c r="N379" s="23">
        <v>0</v>
      </c>
      <c r="O379" s="23">
        <v>0</v>
      </c>
      <c r="P379" s="23">
        <v>0</v>
      </c>
      <c r="Q379" s="23">
        <v>3</v>
      </c>
      <c r="R379" s="23">
        <v>16</v>
      </c>
      <c r="S379" s="23">
        <v>0</v>
      </c>
      <c r="T379" s="23">
        <v>0</v>
      </c>
      <c r="U379" s="24">
        <f>IF((L379-P379-R379)=0,0,(M379-P379)/(L379-P379-R379))</f>
        <v>0</v>
      </c>
      <c r="V379" s="25">
        <f>K379-U379</f>
        <v>0</v>
      </c>
      <c r="W379" s="26">
        <f>(K379-U379)*(B379-F379-H379)</f>
        <v>0</v>
      </c>
      <c r="X379" s="26">
        <f>W379*IF((M379-P379)=0,1,(M379-P379+N379+2*O379)/(M379-P379))</f>
        <v>0</v>
      </c>
      <c r="Y379" s="27">
        <f>IF(B379=0,0,C379/B379)</f>
        <v>0</v>
      </c>
      <c r="Z379" s="27">
        <f>IF((B379+G379+I379+J379)=0,0,(C379+G379+I379)/(B379+G379+I379+J379))</f>
        <v>0</v>
      </c>
      <c r="AA379" s="27">
        <f>IF(B379=0,0,(C379+D379+2*E379+3*F379)/B379)</f>
        <v>0</v>
      </c>
      <c r="AB379" s="27">
        <f>Z379+AA379</f>
        <v>0</v>
      </c>
      <c r="AC379" s="28">
        <f>IF(B379=0,0,(C379-W379)/B379)</f>
        <v>0</v>
      </c>
      <c r="AD379" s="28">
        <f>IF((B379+G379+I379+J379)=0,0,(C379-W379+G379+I379)/(B379+G379+I379+J379))</f>
        <v>0</v>
      </c>
      <c r="AE379" s="28">
        <f>IF(B379=0,0,(C379-X379+D379+2*E379+3*F379)/B379)</f>
        <v>0</v>
      </c>
      <c r="AF379" s="28">
        <f>AD379+AE379</f>
        <v>0</v>
      </c>
      <c r="AG379" s="29">
        <f>AB379-AF379</f>
        <v>0</v>
      </c>
    </row>
    <row r="380" spans="1:33">
      <c r="A380" s="32" t="s">
        <v>801</v>
      </c>
      <c r="B380" s="21">
        <v>190</v>
      </c>
      <c r="C380" s="21">
        <v>43</v>
      </c>
      <c r="D380" s="21">
        <v>15</v>
      </c>
      <c r="E380" s="21">
        <v>1</v>
      </c>
      <c r="F380" s="21">
        <v>3</v>
      </c>
      <c r="G380" s="21">
        <v>7</v>
      </c>
      <c r="H380" s="21">
        <v>29</v>
      </c>
      <c r="I380" s="21">
        <v>0</v>
      </c>
      <c r="J380" s="21">
        <v>0</v>
      </c>
      <c r="K380" s="22">
        <f>IF((B380-F380-H380)=0,0,(C380-F380)/(B380-F380-H380))</f>
        <v>0.25316455696202533</v>
      </c>
      <c r="L380" s="23">
        <v>190</v>
      </c>
      <c r="M380" s="23">
        <v>43</v>
      </c>
      <c r="N380" s="23">
        <v>15</v>
      </c>
      <c r="O380" s="23">
        <v>1</v>
      </c>
      <c r="P380" s="23">
        <v>3</v>
      </c>
      <c r="Q380" s="23">
        <v>7</v>
      </c>
      <c r="R380" s="23">
        <v>29</v>
      </c>
      <c r="S380" s="23">
        <v>0</v>
      </c>
      <c r="T380" s="23">
        <v>0</v>
      </c>
      <c r="U380" s="24">
        <f>IF((L380-P380-R380)=0,0,(M380-P380)/(L380-P380-R380))</f>
        <v>0.25316455696202533</v>
      </c>
      <c r="V380" s="25">
        <f>K380-U380</f>
        <v>0</v>
      </c>
      <c r="W380" s="26">
        <f>(K380-U380)*(B380-F380-H380)</f>
        <v>0</v>
      </c>
      <c r="X380" s="26">
        <f>W380*IF((M380-P380)=0,1,(M380-P380+N380+2*O380)/(M380-P380))</f>
        <v>0</v>
      </c>
      <c r="Y380" s="27">
        <f>IF(B380=0,0,C380/B380)</f>
        <v>0.22631578947368422</v>
      </c>
      <c r="Z380" s="27">
        <f>IF((B380+G380+I380+J380)=0,0,(C380+G380+I380)/(B380+G380+I380+J380))</f>
        <v>0.25380710659898476</v>
      </c>
      <c r="AA380" s="27">
        <f>IF(B380=0,0,(C380+D380+2*E380+3*F380)/B380)</f>
        <v>0.36315789473684212</v>
      </c>
      <c r="AB380" s="27">
        <f>Z380+AA380</f>
        <v>0.61696500133582688</v>
      </c>
      <c r="AC380" s="28">
        <f>IF(B380=0,0,(C380-W380)/B380)</f>
        <v>0.22631578947368422</v>
      </c>
      <c r="AD380" s="28">
        <f>IF((B380+G380+I380+J380)=0,0,(C380-W380+G380+I380)/(B380+G380+I380+J380))</f>
        <v>0.25380710659898476</v>
      </c>
      <c r="AE380" s="28">
        <f>IF(B380=0,0,(C380-X380+D380+2*E380+3*F380)/B380)</f>
        <v>0.36315789473684212</v>
      </c>
      <c r="AF380" s="28">
        <f>AD380+AE380</f>
        <v>0.61696500133582688</v>
      </c>
      <c r="AG380" s="29">
        <f>AB380-AF380</f>
        <v>0</v>
      </c>
    </row>
    <row r="381" spans="1:33">
      <c r="A381" s="32" t="s">
        <v>802</v>
      </c>
      <c r="B381" s="21">
        <v>47</v>
      </c>
      <c r="C381" s="21">
        <v>15</v>
      </c>
      <c r="D381" s="21">
        <v>0</v>
      </c>
      <c r="E381" s="21">
        <v>0</v>
      </c>
      <c r="F381" s="21">
        <v>0</v>
      </c>
      <c r="G381" s="21">
        <v>3</v>
      </c>
      <c r="H381" s="21">
        <v>10</v>
      </c>
      <c r="I381" s="21">
        <v>1</v>
      </c>
      <c r="J381" s="21">
        <v>0</v>
      </c>
      <c r="K381" s="22">
        <f>IF((B381-F381-H381)=0,0,(C381-F381)/(B381-F381-H381))</f>
        <v>0.40540540540540543</v>
      </c>
      <c r="L381" s="23">
        <v>47</v>
      </c>
      <c r="M381" s="23">
        <v>15</v>
      </c>
      <c r="N381" s="23">
        <v>0</v>
      </c>
      <c r="O381" s="23">
        <v>0</v>
      </c>
      <c r="P381" s="23">
        <v>0</v>
      </c>
      <c r="Q381" s="23">
        <v>3</v>
      </c>
      <c r="R381" s="23">
        <v>10</v>
      </c>
      <c r="S381" s="23">
        <v>1</v>
      </c>
      <c r="T381" s="23">
        <v>0</v>
      </c>
      <c r="U381" s="24">
        <f>IF((L381-P381-R381)=0,0,(M381-P381)/(L381-P381-R381))</f>
        <v>0.40540540540540543</v>
      </c>
      <c r="V381" s="25">
        <f>K381-U381</f>
        <v>0</v>
      </c>
      <c r="W381" s="26">
        <f>(K381-U381)*(B381-F381-H381)</f>
        <v>0</v>
      </c>
      <c r="X381" s="26">
        <f>W381*IF((M381-P381)=0,1,(M381-P381+N381+2*O381)/(M381-P381))</f>
        <v>0</v>
      </c>
      <c r="Y381" s="27">
        <f>IF(B381=0,0,C381/B381)</f>
        <v>0.31914893617021278</v>
      </c>
      <c r="Z381" s="27">
        <f>IF((B381+G381+I381+J381)=0,0,(C381+G381+I381)/(B381+G381+I381+J381))</f>
        <v>0.37254901960784315</v>
      </c>
      <c r="AA381" s="27">
        <f>IF(B381=0,0,(C381+D381+2*E381+3*F381)/B381)</f>
        <v>0.31914893617021278</v>
      </c>
      <c r="AB381" s="27">
        <f>Z381+AA381</f>
        <v>0.69169795577805593</v>
      </c>
      <c r="AC381" s="28">
        <f>IF(B381=0,0,(C381-W381)/B381)</f>
        <v>0.31914893617021278</v>
      </c>
      <c r="AD381" s="28">
        <f>IF((B381+G381+I381+J381)=0,0,(C381-W381+G381+I381)/(B381+G381+I381+J381))</f>
        <v>0.37254901960784315</v>
      </c>
      <c r="AE381" s="28">
        <f>IF(B381=0,0,(C381-X381+D381+2*E381+3*F381)/B381)</f>
        <v>0.31914893617021278</v>
      </c>
      <c r="AF381" s="28">
        <f>AD381+AE381</f>
        <v>0.69169795577805593</v>
      </c>
      <c r="AG381" s="29">
        <f>AB381-AF381</f>
        <v>0</v>
      </c>
    </row>
    <row r="382" spans="1:33">
      <c r="A382" s="32" t="s">
        <v>578</v>
      </c>
      <c r="B382" s="21">
        <v>1</v>
      </c>
      <c r="C382" s="21">
        <v>0</v>
      </c>
      <c r="D382" s="21">
        <v>0</v>
      </c>
      <c r="E382" s="21">
        <v>0</v>
      </c>
      <c r="F382" s="21">
        <v>0</v>
      </c>
      <c r="G382" s="21">
        <v>0</v>
      </c>
      <c r="H382" s="21">
        <v>1</v>
      </c>
      <c r="I382" s="21">
        <v>0</v>
      </c>
      <c r="J382" s="21">
        <v>0</v>
      </c>
      <c r="K382" s="22">
        <f>IF((B382-F382-H382)=0,0,(C382-F382)/(B382-F382-H382))</f>
        <v>0</v>
      </c>
      <c r="L382" s="23">
        <v>69</v>
      </c>
      <c r="M382" s="23">
        <v>12</v>
      </c>
      <c r="N382" s="23">
        <v>2</v>
      </c>
      <c r="O382" s="23">
        <v>0</v>
      </c>
      <c r="P382" s="23">
        <v>0</v>
      </c>
      <c r="Q382" s="23">
        <v>2</v>
      </c>
      <c r="R382" s="23">
        <v>21</v>
      </c>
      <c r="S382" s="23">
        <v>0</v>
      </c>
      <c r="T382" s="23">
        <v>1</v>
      </c>
      <c r="U382" s="24">
        <f>IF((L382-P382-R382)=0,0,(M382-P382)/(L382-P382-R382))</f>
        <v>0.25</v>
      </c>
      <c r="V382" s="25">
        <f>K382-U382</f>
        <v>-0.25</v>
      </c>
      <c r="W382" s="26">
        <f>(K382-U382)*(B382-F382-H382)</f>
        <v>0</v>
      </c>
      <c r="X382" s="26">
        <f>W382*IF((M382-P382)=0,1,(M382-P382+N382+2*O382)/(M382-P382))</f>
        <v>0</v>
      </c>
      <c r="Y382" s="27">
        <f>IF(B382=0,0,C382/B382)</f>
        <v>0</v>
      </c>
      <c r="Z382" s="27">
        <f>IF((B382+G382+I382+J382)=0,0,(C382+G382+I382)/(B382+G382+I382+J382))</f>
        <v>0</v>
      </c>
      <c r="AA382" s="27">
        <f>IF(B382=0,0,(C382+D382+2*E382+3*F382)/B382)</f>
        <v>0</v>
      </c>
      <c r="AB382" s="27">
        <f>Z382+AA382</f>
        <v>0</v>
      </c>
      <c r="AC382" s="28">
        <f>IF(B382=0,0,(C382-W382)/B382)</f>
        <v>0</v>
      </c>
      <c r="AD382" s="28">
        <f>IF((B382+G382+I382+J382)=0,0,(C382-W382+G382+I382)/(B382+G382+I382+J382))</f>
        <v>0</v>
      </c>
      <c r="AE382" s="28">
        <f>IF(B382=0,0,(C382-X382+D382+2*E382+3*F382)/B382)</f>
        <v>0</v>
      </c>
      <c r="AF382" s="28">
        <f>AD382+AE382</f>
        <v>0</v>
      </c>
      <c r="AG382" s="29">
        <f>AB382-AF382</f>
        <v>0</v>
      </c>
    </row>
    <row r="383" spans="1:33">
      <c r="A383" s="32" t="s">
        <v>805</v>
      </c>
      <c r="B383" s="21">
        <v>1</v>
      </c>
      <c r="C383" s="21">
        <v>0</v>
      </c>
      <c r="D383" s="21">
        <v>0</v>
      </c>
      <c r="E383" s="21">
        <v>0</v>
      </c>
      <c r="F383" s="21">
        <v>0</v>
      </c>
      <c r="G383" s="21">
        <v>1</v>
      </c>
      <c r="H383" s="21">
        <v>1</v>
      </c>
      <c r="I383" s="21">
        <v>0</v>
      </c>
      <c r="J383" s="21">
        <v>0</v>
      </c>
      <c r="K383" s="22">
        <f>IF((B383-F383-H383)=0,0,(C383-F383)/(B383-F383-H383))</f>
        <v>0</v>
      </c>
      <c r="L383" s="23">
        <v>1</v>
      </c>
      <c r="M383" s="23">
        <v>0</v>
      </c>
      <c r="N383" s="23">
        <v>0</v>
      </c>
      <c r="O383" s="23">
        <v>0</v>
      </c>
      <c r="P383" s="23">
        <v>0</v>
      </c>
      <c r="Q383" s="23">
        <v>1</v>
      </c>
      <c r="R383" s="23">
        <v>1</v>
      </c>
      <c r="S383" s="23">
        <v>0</v>
      </c>
      <c r="T383" s="23">
        <v>0</v>
      </c>
      <c r="U383" s="24">
        <f>IF((L383-P383-R383)=0,0,(M383-P383)/(L383-P383-R383))</f>
        <v>0</v>
      </c>
      <c r="V383" s="25">
        <f>K383-U383</f>
        <v>0</v>
      </c>
      <c r="W383" s="26">
        <f>(K383-U383)*(B383-F383-H383)</f>
        <v>0</v>
      </c>
      <c r="X383" s="26">
        <f>W383*IF((M383-P383)=0,1,(M383-P383+N383+2*O383)/(M383-P383))</f>
        <v>0</v>
      </c>
      <c r="Y383" s="27">
        <f>IF(B383=0,0,C383/B383)</f>
        <v>0</v>
      </c>
      <c r="Z383" s="27">
        <f>IF((B383+G383+I383+J383)=0,0,(C383+G383+I383)/(B383+G383+I383+J383))</f>
        <v>0.5</v>
      </c>
      <c r="AA383" s="27">
        <f>IF(B383=0,0,(C383+D383+2*E383+3*F383)/B383)</f>
        <v>0</v>
      </c>
      <c r="AB383" s="27">
        <f>Z383+AA383</f>
        <v>0.5</v>
      </c>
      <c r="AC383" s="28">
        <f>IF(B383=0,0,(C383-W383)/B383)</f>
        <v>0</v>
      </c>
      <c r="AD383" s="28">
        <f>IF((B383+G383+I383+J383)=0,0,(C383-W383+G383+I383)/(B383+G383+I383+J383))</f>
        <v>0.5</v>
      </c>
      <c r="AE383" s="28">
        <f>IF(B383=0,0,(C383-X383+D383+2*E383+3*F383)/B383)</f>
        <v>0</v>
      </c>
      <c r="AF383" s="28">
        <f>AD383+AE383</f>
        <v>0.5</v>
      </c>
      <c r="AG383" s="29">
        <f>AB383-AF383</f>
        <v>0</v>
      </c>
    </row>
    <row r="384" spans="1:33">
      <c r="A384" s="32" t="s">
        <v>806</v>
      </c>
      <c r="B384" s="21">
        <v>98</v>
      </c>
      <c r="C384" s="21">
        <v>20</v>
      </c>
      <c r="D384" s="21">
        <v>4</v>
      </c>
      <c r="E384" s="21">
        <v>0</v>
      </c>
      <c r="F384" s="21">
        <v>4</v>
      </c>
      <c r="G384" s="21">
        <v>6</v>
      </c>
      <c r="H384" s="21">
        <v>32</v>
      </c>
      <c r="I384" s="21">
        <v>3</v>
      </c>
      <c r="J384" s="21">
        <v>3</v>
      </c>
      <c r="K384" s="22">
        <f>IF((B384-F384-H384)=0,0,(C384-F384)/(B384-F384-H384))</f>
        <v>0.25806451612903225</v>
      </c>
      <c r="L384" s="23">
        <v>98</v>
      </c>
      <c r="M384" s="23">
        <v>20</v>
      </c>
      <c r="N384" s="23">
        <v>4</v>
      </c>
      <c r="O384" s="23">
        <v>0</v>
      </c>
      <c r="P384" s="23">
        <v>4</v>
      </c>
      <c r="Q384" s="23">
        <v>6</v>
      </c>
      <c r="R384" s="23">
        <v>32</v>
      </c>
      <c r="S384" s="23">
        <v>3</v>
      </c>
      <c r="T384" s="23">
        <v>3</v>
      </c>
      <c r="U384" s="24">
        <f>IF((L384-P384-R384)=0,0,(M384-P384)/(L384-P384-R384))</f>
        <v>0.25806451612903225</v>
      </c>
      <c r="V384" s="25">
        <f>K384-U384</f>
        <v>0</v>
      </c>
      <c r="W384" s="26">
        <f>(K384-U384)*(B384-F384-H384)</f>
        <v>0</v>
      </c>
      <c r="X384" s="26">
        <f>W384*IF((M384-P384)=0,1,(M384-P384+N384+2*O384)/(M384-P384))</f>
        <v>0</v>
      </c>
      <c r="Y384" s="27">
        <f>IF(B384=0,0,C384/B384)</f>
        <v>0.20408163265306123</v>
      </c>
      <c r="Z384" s="27">
        <f>IF((B384+G384+I384+J384)=0,0,(C384+G384+I384)/(B384+G384+I384+J384))</f>
        <v>0.26363636363636361</v>
      </c>
      <c r="AA384" s="27">
        <f>IF(B384=0,0,(C384+D384+2*E384+3*F384)/B384)</f>
        <v>0.36734693877551022</v>
      </c>
      <c r="AB384" s="27">
        <f>Z384+AA384</f>
        <v>0.63098330241187384</v>
      </c>
      <c r="AC384" s="28">
        <f>IF(B384=0,0,(C384-W384)/B384)</f>
        <v>0.20408163265306123</v>
      </c>
      <c r="AD384" s="28">
        <f>IF((B384+G384+I384+J384)=0,0,(C384-W384+G384+I384)/(B384+G384+I384+J384))</f>
        <v>0.26363636363636361</v>
      </c>
      <c r="AE384" s="28">
        <f>IF(B384=0,0,(C384-X384+D384+2*E384+3*F384)/B384)</f>
        <v>0.36734693877551022</v>
      </c>
      <c r="AF384" s="28">
        <f>AD384+AE384</f>
        <v>0.63098330241187384</v>
      </c>
      <c r="AG384" s="29">
        <f>AB384-AF384</f>
        <v>0</v>
      </c>
    </row>
    <row r="385" spans="1:33">
      <c r="A385" s="32" t="s">
        <v>807</v>
      </c>
      <c r="B385" s="21">
        <v>4</v>
      </c>
      <c r="C385" s="21">
        <v>1</v>
      </c>
      <c r="D385" s="21">
        <v>0</v>
      </c>
      <c r="E385" s="21">
        <v>0</v>
      </c>
      <c r="F385" s="21">
        <v>0</v>
      </c>
      <c r="G385" s="21">
        <v>0</v>
      </c>
      <c r="H385" s="21">
        <v>1</v>
      </c>
      <c r="I385" s="21">
        <v>0</v>
      </c>
      <c r="J385" s="21">
        <v>0</v>
      </c>
      <c r="K385" s="22">
        <f>IF((B385-F385-H385)=0,0,(C385-F385)/(B385-F385-H385))</f>
        <v>0.33333333333333331</v>
      </c>
      <c r="L385" s="23">
        <v>4</v>
      </c>
      <c r="M385" s="23">
        <v>1</v>
      </c>
      <c r="N385" s="23">
        <v>0</v>
      </c>
      <c r="O385" s="23">
        <v>0</v>
      </c>
      <c r="P385" s="23">
        <v>0</v>
      </c>
      <c r="Q385" s="23">
        <v>0</v>
      </c>
      <c r="R385" s="23">
        <v>1</v>
      </c>
      <c r="S385" s="23">
        <v>0</v>
      </c>
      <c r="T385" s="23">
        <v>0</v>
      </c>
      <c r="U385" s="24">
        <f>IF((L385-P385-R385)=0,0,(M385-P385)/(L385-P385-R385))</f>
        <v>0.33333333333333331</v>
      </c>
      <c r="V385" s="25">
        <f>K385-U385</f>
        <v>0</v>
      </c>
      <c r="W385" s="26">
        <f>(K385-U385)*(B385-F385-H385)</f>
        <v>0</v>
      </c>
      <c r="X385" s="26">
        <f>W385*IF((M385-P385)=0,1,(M385-P385+N385+2*O385)/(M385-P385))</f>
        <v>0</v>
      </c>
      <c r="Y385" s="27">
        <f>IF(B385=0,0,C385/B385)</f>
        <v>0.25</v>
      </c>
      <c r="Z385" s="27">
        <f>IF((B385+G385+I385+J385)=0,0,(C385+G385+I385)/(B385+G385+I385+J385))</f>
        <v>0.25</v>
      </c>
      <c r="AA385" s="27">
        <f>IF(B385=0,0,(C385+D385+2*E385+3*F385)/B385)</f>
        <v>0.25</v>
      </c>
      <c r="AB385" s="27">
        <f>Z385+AA385</f>
        <v>0.5</v>
      </c>
      <c r="AC385" s="28">
        <f>IF(B385=0,0,(C385-W385)/B385)</f>
        <v>0.25</v>
      </c>
      <c r="AD385" s="28">
        <f>IF((B385+G385+I385+J385)=0,0,(C385-W385+G385+I385)/(B385+G385+I385+J385))</f>
        <v>0.25</v>
      </c>
      <c r="AE385" s="28">
        <f>IF(B385=0,0,(C385-X385+D385+2*E385+3*F385)/B385)</f>
        <v>0.25</v>
      </c>
      <c r="AF385" s="28">
        <f>AD385+AE385</f>
        <v>0.5</v>
      </c>
      <c r="AG385" s="29">
        <f>AB385-AF385</f>
        <v>0</v>
      </c>
    </row>
    <row r="386" spans="1:33">
      <c r="A386" s="32" t="s">
        <v>808</v>
      </c>
      <c r="B386" s="21">
        <v>102</v>
      </c>
      <c r="C386" s="21">
        <v>28</v>
      </c>
      <c r="D386" s="21">
        <v>5</v>
      </c>
      <c r="E386" s="21">
        <v>2</v>
      </c>
      <c r="F386" s="21">
        <v>2</v>
      </c>
      <c r="G386" s="21">
        <v>8</v>
      </c>
      <c r="H386" s="21">
        <v>26</v>
      </c>
      <c r="I386" s="21">
        <v>0</v>
      </c>
      <c r="J386" s="21">
        <v>1</v>
      </c>
      <c r="K386" s="22">
        <f>IF((B386-F386-H386)=0,0,(C386-F386)/(B386-F386-H386))</f>
        <v>0.35135135135135137</v>
      </c>
      <c r="L386" s="23">
        <v>102</v>
      </c>
      <c r="M386" s="23">
        <v>28</v>
      </c>
      <c r="N386" s="23">
        <v>5</v>
      </c>
      <c r="O386" s="23">
        <v>2</v>
      </c>
      <c r="P386" s="23">
        <v>2</v>
      </c>
      <c r="Q386" s="23">
        <v>8</v>
      </c>
      <c r="R386" s="23">
        <v>26</v>
      </c>
      <c r="S386" s="23">
        <v>0</v>
      </c>
      <c r="T386" s="23">
        <v>1</v>
      </c>
      <c r="U386" s="24">
        <f>IF((L386-P386-R386)=0,0,(M386-P386)/(L386-P386-R386))</f>
        <v>0.35135135135135137</v>
      </c>
      <c r="V386" s="25">
        <f>K386-U386</f>
        <v>0</v>
      </c>
      <c r="W386" s="26">
        <f>(K386-U386)*(B386-F386-H386)</f>
        <v>0</v>
      </c>
      <c r="X386" s="26">
        <f>W386*IF((M386-P386)=0,1,(M386-P386+N386+2*O386)/(M386-P386))</f>
        <v>0</v>
      </c>
      <c r="Y386" s="27">
        <f>IF(B386=0,0,C386/B386)</f>
        <v>0.27450980392156865</v>
      </c>
      <c r="Z386" s="27">
        <f>IF((B386+G386+I386+J386)=0,0,(C386+G386+I386)/(B386+G386+I386+J386))</f>
        <v>0.32432432432432434</v>
      </c>
      <c r="AA386" s="27">
        <f>IF(B386=0,0,(C386+D386+2*E386+3*F386)/B386)</f>
        <v>0.42156862745098039</v>
      </c>
      <c r="AB386" s="27">
        <f>Z386+AA386</f>
        <v>0.74589295177530479</v>
      </c>
      <c r="AC386" s="28">
        <f>IF(B386=0,0,(C386-W386)/B386)</f>
        <v>0.27450980392156865</v>
      </c>
      <c r="AD386" s="28">
        <f>IF((B386+G386+I386+J386)=0,0,(C386-W386+G386+I386)/(B386+G386+I386+J386))</f>
        <v>0.32432432432432434</v>
      </c>
      <c r="AE386" s="28">
        <f>IF(B386=0,0,(C386-X386+D386+2*E386+3*F386)/B386)</f>
        <v>0.42156862745098039</v>
      </c>
      <c r="AF386" s="28">
        <f>AD386+AE386</f>
        <v>0.74589295177530479</v>
      </c>
      <c r="AG386" s="29">
        <f>AB386-AF386</f>
        <v>0</v>
      </c>
    </row>
    <row r="387" spans="1:33">
      <c r="A387" s="32" t="s">
        <v>810</v>
      </c>
      <c r="B387" s="21">
        <v>205</v>
      </c>
      <c r="C387" s="21">
        <v>48</v>
      </c>
      <c r="D387" s="21">
        <v>13</v>
      </c>
      <c r="E387" s="21">
        <v>0</v>
      </c>
      <c r="F387" s="21">
        <v>2</v>
      </c>
      <c r="G387" s="21">
        <v>13</v>
      </c>
      <c r="H387" s="21">
        <v>29</v>
      </c>
      <c r="I387" s="21">
        <v>0</v>
      </c>
      <c r="J387" s="21">
        <v>0</v>
      </c>
      <c r="K387" s="22">
        <f>IF((B387-F387-H387)=0,0,(C387-F387)/(B387-F387-H387))</f>
        <v>0.26436781609195403</v>
      </c>
      <c r="L387" s="23">
        <v>205</v>
      </c>
      <c r="M387" s="23">
        <v>48</v>
      </c>
      <c r="N387" s="23">
        <v>13</v>
      </c>
      <c r="O387" s="23">
        <v>0</v>
      </c>
      <c r="P387" s="23">
        <v>2</v>
      </c>
      <c r="Q387" s="23">
        <v>13</v>
      </c>
      <c r="R387" s="23">
        <v>29</v>
      </c>
      <c r="S387" s="23">
        <v>0</v>
      </c>
      <c r="T387" s="23">
        <v>0</v>
      </c>
      <c r="U387" s="24">
        <f>IF((L387-P387-R387)=0,0,(M387-P387)/(L387-P387-R387))</f>
        <v>0.26436781609195403</v>
      </c>
      <c r="V387" s="25">
        <f>K387-U387</f>
        <v>0</v>
      </c>
      <c r="W387" s="26">
        <f>(K387-U387)*(B387-F387-H387)</f>
        <v>0</v>
      </c>
      <c r="X387" s="26">
        <f>W387*IF((M387-P387)=0,1,(M387-P387+N387+2*O387)/(M387-P387))</f>
        <v>0</v>
      </c>
      <c r="Y387" s="27">
        <f>IF(B387=0,0,C387/B387)</f>
        <v>0.23414634146341465</v>
      </c>
      <c r="Z387" s="27">
        <f>IF((B387+G387+I387+J387)=0,0,(C387+G387+I387)/(B387+G387+I387+J387))</f>
        <v>0.27981651376146788</v>
      </c>
      <c r="AA387" s="27">
        <f>IF(B387=0,0,(C387+D387+2*E387+3*F387)/B387)</f>
        <v>0.32682926829268294</v>
      </c>
      <c r="AB387" s="27">
        <f>Z387+AA387</f>
        <v>0.60664578205415087</v>
      </c>
      <c r="AC387" s="28">
        <f>IF(B387=0,0,(C387-W387)/B387)</f>
        <v>0.23414634146341465</v>
      </c>
      <c r="AD387" s="28">
        <f>IF((B387+G387+I387+J387)=0,0,(C387-W387+G387+I387)/(B387+G387+I387+J387))</f>
        <v>0.27981651376146788</v>
      </c>
      <c r="AE387" s="28">
        <f>IF(B387=0,0,(C387-X387+D387+2*E387+3*F387)/B387)</f>
        <v>0.32682926829268294</v>
      </c>
      <c r="AF387" s="28">
        <f>AD387+AE387</f>
        <v>0.60664578205415087</v>
      </c>
      <c r="AG387" s="29">
        <f>AB387-AF387</f>
        <v>0</v>
      </c>
    </row>
    <row r="388" spans="1:33">
      <c r="A388" s="32" t="s">
        <v>811</v>
      </c>
      <c r="B388" s="21">
        <v>166</v>
      </c>
      <c r="C388" s="21">
        <v>37</v>
      </c>
      <c r="D388" s="21">
        <v>7</v>
      </c>
      <c r="E388" s="21">
        <v>3</v>
      </c>
      <c r="F388" s="21">
        <v>1</v>
      </c>
      <c r="G388" s="21">
        <v>17</v>
      </c>
      <c r="H388" s="21">
        <v>59</v>
      </c>
      <c r="I388" s="21">
        <v>2</v>
      </c>
      <c r="J388" s="21">
        <v>0</v>
      </c>
      <c r="K388" s="22">
        <f>IF((B388-F388-H388)=0,0,(C388-F388)/(B388-F388-H388))</f>
        <v>0.33962264150943394</v>
      </c>
      <c r="L388" s="23">
        <v>166</v>
      </c>
      <c r="M388" s="23">
        <v>37</v>
      </c>
      <c r="N388" s="23">
        <v>7</v>
      </c>
      <c r="O388" s="23">
        <v>3</v>
      </c>
      <c r="P388" s="23">
        <v>1</v>
      </c>
      <c r="Q388" s="23">
        <v>17</v>
      </c>
      <c r="R388" s="23">
        <v>59</v>
      </c>
      <c r="S388" s="23">
        <v>2</v>
      </c>
      <c r="T388" s="23">
        <v>0</v>
      </c>
      <c r="U388" s="24">
        <f>IF((L388-P388-R388)=0,0,(M388-P388)/(L388-P388-R388))</f>
        <v>0.33962264150943394</v>
      </c>
      <c r="V388" s="25">
        <f>K388-U388</f>
        <v>0</v>
      </c>
      <c r="W388" s="26">
        <f>(K388-U388)*(B388-F388-H388)</f>
        <v>0</v>
      </c>
      <c r="X388" s="26">
        <f>W388*IF((M388-P388)=0,1,(M388-P388+N388+2*O388)/(M388-P388))</f>
        <v>0</v>
      </c>
      <c r="Y388" s="27">
        <f>IF(B388=0,0,C388/B388)</f>
        <v>0.22289156626506024</v>
      </c>
      <c r="Z388" s="27">
        <f>IF((B388+G388+I388+J388)=0,0,(C388+G388+I388)/(B388+G388+I388+J388))</f>
        <v>0.30270270270270272</v>
      </c>
      <c r="AA388" s="27">
        <f>IF(B388=0,0,(C388+D388+2*E388+3*F388)/B388)</f>
        <v>0.31927710843373491</v>
      </c>
      <c r="AB388" s="27">
        <f>Z388+AA388</f>
        <v>0.62197981113643763</v>
      </c>
      <c r="AC388" s="28">
        <f>IF(B388=0,0,(C388-W388)/B388)</f>
        <v>0.22289156626506024</v>
      </c>
      <c r="AD388" s="28">
        <f>IF((B388+G388+I388+J388)=0,0,(C388-W388+G388+I388)/(B388+G388+I388+J388))</f>
        <v>0.30270270270270272</v>
      </c>
      <c r="AE388" s="28">
        <f>IF(B388=0,0,(C388-X388+D388+2*E388+3*F388)/B388)</f>
        <v>0.31927710843373491</v>
      </c>
      <c r="AF388" s="28">
        <f>AD388+AE388</f>
        <v>0.62197981113643763</v>
      </c>
      <c r="AG388" s="29">
        <f>AB388-AF388</f>
        <v>0</v>
      </c>
    </row>
    <row r="389" spans="1:33">
      <c r="A389" s="32" t="s">
        <v>812</v>
      </c>
      <c r="B389" s="21">
        <v>2</v>
      </c>
      <c r="C389" s="21">
        <v>0</v>
      </c>
      <c r="D389" s="21">
        <v>0</v>
      </c>
      <c r="E389" s="21">
        <v>0</v>
      </c>
      <c r="F389" s="21">
        <v>0</v>
      </c>
      <c r="G389" s="21">
        <v>0</v>
      </c>
      <c r="H389" s="21">
        <v>2</v>
      </c>
      <c r="I389" s="21">
        <v>0</v>
      </c>
      <c r="J389" s="21">
        <v>0</v>
      </c>
      <c r="K389" s="22">
        <f>IF((B389-F389-H389)=0,0,(C389-F389)/(B389-F389-H389))</f>
        <v>0</v>
      </c>
      <c r="L389" s="23">
        <v>2</v>
      </c>
      <c r="M389" s="23">
        <v>0</v>
      </c>
      <c r="N389" s="23">
        <v>0</v>
      </c>
      <c r="O389" s="23">
        <v>0</v>
      </c>
      <c r="P389" s="23">
        <v>0</v>
      </c>
      <c r="Q389" s="23">
        <v>0</v>
      </c>
      <c r="R389" s="23">
        <v>2</v>
      </c>
      <c r="S389" s="23">
        <v>0</v>
      </c>
      <c r="T389" s="23">
        <v>0</v>
      </c>
      <c r="U389" s="24">
        <f>IF((L389-P389-R389)=0,0,(M389-P389)/(L389-P389-R389))</f>
        <v>0</v>
      </c>
      <c r="V389" s="25">
        <f>K389-U389</f>
        <v>0</v>
      </c>
      <c r="W389" s="26">
        <f>(K389-U389)*(B389-F389-H389)</f>
        <v>0</v>
      </c>
      <c r="X389" s="26">
        <f>W389*IF((M389-P389)=0,1,(M389-P389+N389+2*O389)/(M389-P389))</f>
        <v>0</v>
      </c>
      <c r="Y389" s="27">
        <f>IF(B389=0,0,C389/B389)</f>
        <v>0</v>
      </c>
      <c r="Z389" s="27">
        <f>IF((B389+G389+I389+J389)=0,0,(C389+G389+I389)/(B389+G389+I389+J389))</f>
        <v>0</v>
      </c>
      <c r="AA389" s="27">
        <f>IF(B389=0,0,(C389+D389+2*E389+3*F389)/B389)</f>
        <v>0</v>
      </c>
      <c r="AB389" s="27">
        <f>Z389+AA389</f>
        <v>0</v>
      </c>
      <c r="AC389" s="28">
        <f>IF(B389=0,0,(C389-W389)/B389)</f>
        <v>0</v>
      </c>
      <c r="AD389" s="28">
        <f>IF((B389+G389+I389+J389)=0,0,(C389-W389+G389+I389)/(B389+G389+I389+J389))</f>
        <v>0</v>
      </c>
      <c r="AE389" s="28">
        <f>IF(B389=0,0,(C389-X389+D389+2*E389+3*F389)/B389)</f>
        <v>0</v>
      </c>
      <c r="AF389" s="28">
        <f>AD389+AE389</f>
        <v>0</v>
      </c>
      <c r="AG389" s="29">
        <f>AB389-AF389</f>
        <v>0</v>
      </c>
    </row>
    <row r="390" spans="1:33">
      <c r="A390" s="32" t="s">
        <v>813</v>
      </c>
      <c r="B390" s="21">
        <v>192</v>
      </c>
      <c r="C390" s="21">
        <v>57</v>
      </c>
      <c r="D390" s="21">
        <v>7</v>
      </c>
      <c r="E390" s="21">
        <v>1</v>
      </c>
      <c r="F390" s="21">
        <v>8</v>
      </c>
      <c r="G390" s="21">
        <v>31</v>
      </c>
      <c r="H390" s="21">
        <v>39</v>
      </c>
      <c r="I390" s="21">
        <v>1</v>
      </c>
      <c r="J390" s="21">
        <v>2</v>
      </c>
      <c r="K390" s="22">
        <f>IF((B390-F390-H390)=0,0,(C390-F390)/(B390-F390-H390))</f>
        <v>0.33793103448275863</v>
      </c>
      <c r="L390" s="23">
        <v>192</v>
      </c>
      <c r="M390" s="23">
        <v>57</v>
      </c>
      <c r="N390" s="23">
        <v>7</v>
      </c>
      <c r="O390" s="23">
        <v>1</v>
      </c>
      <c r="P390" s="23">
        <v>8</v>
      </c>
      <c r="Q390" s="23">
        <v>31</v>
      </c>
      <c r="R390" s="23">
        <v>39</v>
      </c>
      <c r="S390" s="23">
        <v>1</v>
      </c>
      <c r="T390" s="23">
        <v>2</v>
      </c>
      <c r="U390" s="24">
        <f>IF((L390-P390-R390)=0,0,(M390-P390)/(L390-P390-R390))</f>
        <v>0.33793103448275863</v>
      </c>
      <c r="V390" s="25">
        <f>K390-U390</f>
        <v>0</v>
      </c>
      <c r="W390" s="26">
        <f>(K390-U390)*(B390-F390-H390)</f>
        <v>0</v>
      </c>
      <c r="X390" s="26">
        <f>W390*IF((M390-P390)=0,1,(M390-P390+N390+2*O390)/(M390-P390))</f>
        <v>0</v>
      </c>
      <c r="Y390" s="27">
        <f>IF(B390=0,0,C390/B390)</f>
        <v>0.296875</v>
      </c>
      <c r="Z390" s="27">
        <f>IF((B390+G390+I390+J390)=0,0,(C390+G390+I390)/(B390+G390+I390+J390))</f>
        <v>0.39380530973451328</v>
      </c>
      <c r="AA390" s="27">
        <f>IF(B390=0,0,(C390+D390+2*E390+3*F390)/B390)</f>
        <v>0.46875</v>
      </c>
      <c r="AB390" s="27">
        <f>Z390+AA390</f>
        <v>0.86255530973451333</v>
      </c>
      <c r="AC390" s="28">
        <f>IF(B390=0,0,(C390-W390)/B390)</f>
        <v>0.296875</v>
      </c>
      <c r="AD390" s="28">
        <f>IF((B390+G390+I390+J390)=0,0,(C390-W390+G390+I390)/(B390+G390+I390+J390))</f>
        <v>0.39380530973451328</v>
      </c>
      <c r="AE390" s="28">
        <f>IF(B390=0,0,(C390-X390+D390+2*E390+3*F390)/B390)</f>
        <v>0.46875</v>
      </c>
      <c r="AF390" s="28">
        <f>AD390+AE390</f>
        <v>0.86255530973451333</v>
      </c>
      <c r="AG390" s="29">
        <f>AB390-AF390</f>
        <v>0</v>
      </c>
    </row>
    <row r="391" spans="1:33">
      <c r="A391" s="32" t="s">
        <v>815</v>
      </c>
      <c r="B391" s="21">
        <v>1</v>
      </c>
      <c r="C391" s="21">
        <v>0</v>
      </c>
      <c r="D391" s="21">
        <v>0</v>
      </c>
      <c r="E391" s="21">
        <v>0</v>
      </c>
      <c r="F391" s="21">
        <v>0</v>
      </c>
      <c r="G391" s="21">
        <v>0</v>
      </c>
      <c r="H391" s="21">
        <v>1</v>
      </c>
      <c r="I391" s="21">
        <v>0</v>
      </c>
      <c r="J391" s="21">
        <v>0</v>
      </c>
      <c r="K391" s="22">
        <f>IF((B391-F391-H391)=0,0,(C391-F391)/(B391-F391-H391))</f>
        <v>0</v>
      </c>
      <c r="L391" s="23">
        <v>1</v>
      </c>
      <c r="M391" s="23">
        <v>0</v>
      </c>
      <c r="N391" s="23">
        <v>0</v>
      </c>
      <c r="O391" s="23">
        <v>0</v>
      </c>
      <c r="P391" s="23">
        <v>0</v>
      </c>
      <c r="Q391" s="23">
        <v>0</v>
      </c>
      <c r="R391" s="23">
        <v>1</v>
      </c>
      <c r="S391" s="23">
        <v>1</v>
      </c>
      <c r="T391" s="23">
        <v>0</v>
      </c>
      <c r="U391" s="24">
        <f>IF((L391-P391-R391)=0,0,(M391-P391)/(L391-P391-R391))</f>
        <v>0</v>
      </c>
      <c r="V391" s="25">
        <f>K391-U391</f>
        <v>0</v>
      </c>
      <c r="W391" s="26">
        <f>(K391-U391)*(B391-F391-H391)</f>
        <v>0</v>
      </c>
      <c r="X391" s="26">
        <f>W391*IF((M391-P391)=0,1,(M391-P391+N391+2*O391)/(M391-P391))</f>
        <v>0</v>
      </c>
      <c r="Y391" s="27">
        <f>IF(B391=0,0,C391/B391)</f>
        <v>0</v>
      </c>
      <c r="Z391" s="27">
        <f>IF((B391+G391+I391+J391)=0,0,(C391+G391+I391)/(B391+G391+I391+J391))</f>
        <v>0</v>
      </c>
      <c r="AA391" s="27">
        <f>IF(B391=0,0,(C391+D391+2*E391+3*F391)/B391)</f>
        <v>0</v>
      </c>
      <c r="AB391" s="27">
        <f>Z391+AA391</f>
        <v>0</v>
      </c>
      <c r="AC391" s="28">
        <f>IF(B391=0,0,(C391-W391)/B391)</f>
        <v>0</v>
      </c>
      <c r="AD391" s="28">
        <f>IF((B391+G391+I391+J391)=0,0,(C391-W391+G391+I391)/(B391+G391+I391+J391))</f>
        <v>0</v>
      </c>
      <c r="AE391" s="28">
        <f>IF(B391=0,0,(C391-X391+D391+2*E391+3*F391)/B391)</f>
        <v>0</v>
      </c>
      <c r="AF391" s="28">
        <f>AD391+AE391</f>
        <v>0</v>
      </c>
      <c r="AG391" s="29">
        <f>AB391-AF391</f>
        <v>0</v>
      </c>
    </row>
    <row r="392" spans="1:33">
      <c r="A392" s="32" t="s">
        <v>816</v>
      </c>
      <c r="B392" s="21">
        <v>1</v>
      </c>
      <c r="C392" s="21">
        <v>0</v>
      </c>
      <c r="D392" s="21">
        <v>0</v>
      </c>
      <c r="E392" s="21">
        <v>0</v>
      </c>
      <c r="F392" s="21">
        <v>0</v>
      </c>
      <c r="G392" s="21">
        <v>0</v>
      </c>
      <c r="H392" s="21">
        <v>1</v>
      </c>
      <c r="I392" s="21">
        <v>0</v>
      </c>
      <c r="J392" s="21">
        <v>0</v>
      </c>
      <c r="K392" s="22">
        <f>IF((B392-F392-H392)=0,0,(C392-F392)/(B392-F392-H392))</f>
        <v>0</v>
      </c>
      <c r="L392" s="23">
        <v>2</v>
      </c>
      <c r="M392" s="23">
        <v>0</v>
      </c>
      <c r="N392" s="23">
        <v>0</v>
      </c>
      <c r="O392" s="23">
        <v>0</v>
      </c>
      <c r="P392" s="23">
        <v>0</v>
      </c>
      <c r="Q392" s="23">
        <v>0</v>
      </c>
      <c r="R392" s="23">
        <v>1</v>
      </c>
      <c r="S392" s="23">
        <v>0</v>
      </c>
      <c r="T392" s="23">
        <v>0</v>
      </c>
      <c r="U392" s="24">
        <f>IF((L392-P392-R392)=0,0,(M392-P392)/(L392-P392-R392))</f>
        <v>0</v>
      </c>
      <c r="V392" s="25">
        <f>K392-U392</f>
        <v>0</v>
      </c>
      <c r="W392" s="26">
        <f>(K392-U392)*(B392-F392-H392)</f>
        <v>0</v>
      </c>
      <c r="X392" s="26">
        <f>W392*IF((M392-P392)=0,1,(M392-P392+N392+2*O392)/(M392-P392))</f>
        <v>0</v>
      </c>
      <c r="Y392" s="27">
        <f>IF(B392=0,0,C392/B392)</f>
        <v>0</v>
      </c>
      <c r="Z392" s="27">
        <f>IF((B392+G392+I392+J392)=0,0,(C392+G392+I392)/(B392+G392+I392+J392))</f>
        <v>0</v>
      </c>
      <c r="AA392" s="27">
        <f>IF(B392=0,0,(C392+D392+2*E392+3*F392)/B392)</f>
        <v>0</v>
      </c>
      <c r="AB392" s="27">
        <f>Z392+AA392</f>
        <v>0</v>
      </c>
      <c r="AC392" s="28">
        <f>IF(B392=0,0,(C392-W392)/B392)</f>
        <v>0</v>
      </c>
      <c r="AD392" s="28">
        <f>IF((B392+G392+I392+J392)=0,0,(C392-W392+G392+I392)/(B392+G392+I392+J392))</f>
        <v>0</v>
      </c>
      <c r="AE392" s="28">
        <f>IF(B392=0,0,(C392-X392+D392+2*E392+3*F392)/B392)</f>
        <v>0</v>
      </c>
      <c r="AF392" s="28">
        <f>AD392+AE392</f>
        <v>0</v>
      </c>
      <c r="AG392" s="29">
        <f>AB392-AF392</f>
        <v>0</v>
      </c>
    </row>
    <row r="393" spans="1:33">
      <c r="A393" s="32" t="s">
        <v>817</v>
      </c>
      <c r="B393" s="21">
        <v>20</v>
      </c>
      <c r="C393" s="21">
        <v>6</v>
      </c>
      <c r="D393" s="21">
        <v>0</v>
      </c>
      <c r="E393" s="21">
        <v>0</v>
      </c>
      <c r="F393" s="21">
        <v>0</v>
      </c>
      <c r="G393" s="21">
        <v>0</v>
      </c>
      <c r="H393" s="21">
        <v>5</v>
      </c>
      <c r="I393" s="21">
        <v>0</v>
      </c>
      <c r="J393" s="21">
        <v>0</v>
      </c>
      <c r="K393" s="22">
        <f>IF((B393-F393-H393)=0,0,(C393-F393)/(B393-F393-H393))</f>
        <v>0.4</v>
      </c>
      <c r="L393" s="23">
        <v>20</v>
      </c>
      <c r="M393" s="23">
        <v>6</v>
      </c>
      <c r="N393" s="23">
        <v>0</v>
      </c>
      <c r="O393" s="23">
        <v>0</v>
      </c>
      <c r="P393" s="23">
        <v>0</v>
      </c>
      <c r="Q393" s="23">
        <v>0</v>
      </c>
      <c r="R393" s="23">
        <v>5</v>
      </c>
      <c r="S393" s="23">
        <v>0</v>
      </c>
      <c r="T393" s="23">
        <v>0</v>
      </c>
      <c r="U393" s="24">
        <f>IF((L393-P393-R393)=0,0,(M393-P393)/(L393-P393-R393))</f>
        <v>0.4</v>
      </c>
      <c r="V393" s="25">
        <f>K393-U393</f>
        <v>0</v>
      </c>
      <c r="W393" s="26">
        <f>(K393-U393)*(B393-F393-H393)</f>
        <v>0</v>
      </c>
      <c r="X393" s="26">
        <f>W393*IF((M393-P393)=0,1,(M393-P393+N393+2*O393)/(M393-P393))</f>
        <v>0</v>
      </c>
      <c r="Y393" s="27">
        <f>IF(B393=0,0,C393/B393)</f>
        <v>0.3</v>
      </c>
      <c r="Z393" s="27">
        <f>IF((B393+G393+I393+J393)=0,0,(C393+G393+I393)/(B393+G393+I393+J393))</f>
        <v>0.3</v>
      </c>
      <c r="AA393" s="27">
        <f>IF(B393=0,0,(C393+D393+2*E393+3*F393)/B393)</f>
        <v>0.3</v>
      </c>
      <c r="AB393" s="27">
        <f>Z393+AA393</f>
        <v>0.6</v>
      </c>
      <c r="AC393" s="28">
        <f>IF(B393=0,0,(C393-W393)/B393)</f>
        <v>0.3</v>
      </c>
      <c r="AD393" s="28">
        <f>IF((B393+G393+I393+J393)=0,0,(C393-W393+G393+I393)/(B393+G393+I393+J393))</f>
        <v>0.3</v>
      </c>
      <c r="AE393" s="28">
        <f>IF(B393=0,0,(C393-X393+D393+2*E393+3*F393)/B393)</f>
        <v>0.3</v>
      </c>
      <c r="AF393" s="28">
        <f>AD393+AE393</f>
        <v>0.6</v>
      </c>
      <c r="AG393" s="29">
        <f>AB393-AF393</f>
        <v>0</v>
      </c>
    </row>
    <row r="394" spans="1:33">
      <c r="A394" s="32" t="s">
        <v>818</v>
      </c>
      <c r="B394" s="21">
        <v>3</v>
      </c>
      <c r="C394" s="21">
        <v>0</v>
      </c>
      <c r="D394" s="21">
        <v>0</v>
      </c>
      <c r="E394" s="21">
        <v>0</v>
      </c>
      <c r="F394" s="21">
        <v>0</v>
      </c>
      <c r="G394" s="21">
        <v>0</v>
      </c>
      <c r="H394" s="21">
        <v>1</v>
      </c>
      <c r="I394" s="21">
        <v>0</v>
      </c>
      <c r="J394" s="21">
        <v>0</v>
      </c>
      <c r="K394" s="22">
        <f>IF((B394-F394-H394)=0,0,(C394-F394)/(B394-F394-H394))</f>
        <v>0</v>
      </c>
      <c r="L394" s="23">
        <v>3</v>
      </c>
      <c r="M394" s="23">
        <v>0</v>
      </c>
      <c r="N394" s="23">
        <v>0</v>
      </c>
      <c r="O394" s="23">
        <v>0</v>
      </c>
      <c r="P394" s="23">
        <v>0</v>
      </c>
      <c r="Q394" s="23">
        <v>0</v>
      </c>
      <c r="R394" s="23">
        <v>1</v>
      </c>
      <c r="S394" s="23">
        <v>0</v>
      </c>
      <c r="T394" s="23">
        <v>0</v>
      </c>
      <c r="U394" s="24">
        <f>IF((L394-P394-R394)=0,0,(M394-P394)/(L394-P394-R394))</f>
        <v>0</v>
      </c>
      <c r="V394" s="25">
        <f>K394-U394</f>
        <v>0</v>
      </c>
      <c r="W394" s="26">
        <f>(K394-U394)*(B394-F394-H394)</f>
        <v>0</v>
      </c>
      <c r="X394" s="26">
        <f>W394*IF((M394-P394)=0,1,(M394-P394+N394+2*O394)/(M394-P394))</f>
        <v>0</v>
      </c>
      <c r="Y394" s="27">
        <f>IF(B394=0,0,C394/B394)</f>
        <v>0</v>
      </c>
      <c r="Z394" s="27">
        <f>IF((B394+G394+I394+J394)=0,0,(C394+G394+I394)/(B394+G394+I394+J394))</f>
        <v>0</v>
      </c>
      <c r="AA394" s="27">
        <f>IF(B394=0,0,(C394+D394+2*E394+3*F394)/B394)</f>
        <v>0</v>
      </c>
      <c r="AB394" s="27">
        <f>Z394+AA394</f>
        <v>0</v>
      </c>
      <c r="AC394" s="28">
        <f>IF(B394=0,0,(C394-W394)/B394)</f>
        <v>0</v>
      </c>
      <c r="AD394" s="28">
        <f>IF((B394+G394+I394+J394)=0,0,(C394-W394+G394+I394)/(B394+G394+I394+J394))</f>
        <v>0</v>
      </c>
      <c r="AE394" s="28">
        <f>IF(B394=0,0,(C394-X394+D394+2*E394+3*F394)/B394)</f>
        <v>0</v>
      </c>
      <c r="AF394" s="28">
        <f>AD394+AE394</f>
        <v>0</v>
      </c>
      <c r="AG394" s="29">
        <f>AB394-AF394</f>
        <v>0</v>
      </c>
    </row>
    <row r="395" spans="1:33">
      <c r="A395" s="32" t="s">
        <v>819</v>
      </c>
      <c r="B395" s="21">
        <v>70</v>
      </c>
      <c r="C395" s="21">
        <v>16</v>
      </c>
      <c r="D395" s="21">
        <v>2</v>
      </c>
      <c r="E395" s="21">
        <v>0</v>
      </c>
      <c r="F395" s="21">
        <v>0</v>
      </c>
      <c r="G395" s="21">
        <v>3</v>
      </c>
      <c r="H395" s="21">
        <v>14</v>
      </c>
      <c r="I395" s="21">
        <v>1</v>
      </c>
      <c r="J395" s="21">
        <v>0</v>
      </c>
      <c r="K395" s="22">
        <f>IF((B395-F395-H395)=0,0,(C395-F395)/(B395-F395-H395))</f>
        <v>0.2857142857142857</v>
      </c>
      <c r="L395" s="23">
        <v>70</v>
      </c>
      <c r="M395" s="23">
        <v>16</v>
      </c>
      <c r="N395" s="23">
        <v>2</v>
      </c>
      <c r="O395" s="23">
        <v>0</v>
      </c>
      <c r="P395" s="23">
        <v>0</v>
      </c>
      <c r="Q395" s="23">
        <v>3</v>
      </c>
      <c r="R395" s="23">
        <v>14</v>
      </c>
      <c r="S395" s="23">
        <v>1</v>
      </c>
      <c r="T395" s="23">
        <v>0</v>
      </c>
      <c r="U395" s="24">
        <f>IF((L395-P395-R395)=0,0,(M395-P395)/(L395-P395-R395))</f>
        <v>0.2857142857142857</v>
      </c>
      <c r="V395" s="25">
        <f>K395-U395</f>
        <v>0</v>
      </c>
      <c r="W395" s="26">
        <f>(K395-U395)*(B395-F395-H395)</f>
        <v>0</v>
      </c>
      <c r="X395" s="26">
        <f>W395*IF((M395-P395)=0,1,(M395-P395+N395+2*O395)/(M395-P395))</f>
        <v>0</v>
      </c>
      <c r="Y395" s="27">
        <f>IF(B395=0,0,C395/B395)</f>
        <v>0.22857142857142856</v>
      </c>
      <c r="Z395" s="27">
        <f>IF((B395+G395+I395+J395)=0,0,(C395+G395+I395)/(B395+G395+I395+J395))</f>
        <v>0.27027027027027029</v>
      </c>
      <c r="AA395" s="27">
        <f>IF(B395=0,0,(C395+D395+2*E395+3*F395)/B395)</f>
        <v>0.25714285714285712</v>
      </c>
      <c r="AB395" s="27">
        <f>Z395+AA395</f>
        <v>0.5274131274131274</v>
      </c>
      <c r="AC395" s="28">
        <f>IF(B395=0,0,(C395-W395)/B395)</f>
        <v>0.22857142857142856</v>
      </c>
      <c r="AD395" s="28">
        <f>IF((B395+G395+I395+J395)=0,0,(C395-W395+G395+I395)/(B395+G395+I395+J395))</f>
        <v>0.27027027027027029</v>
      </c>
      <c r="AE395" s="28">
        <f>IF(B395=0,0,(C395-X395+D395+2*E395+3*F395)/B395)</f>
        <v>0.25714285714285712</v>
      </c>
      <c r="AF395" s="28">
        <f>AD395+AE395</f>
        <v>0.5274131274131274</v>
      </c>
      <c r="AG395" s="29">
        <f>AB395-AF395</f>
        <v>0</v>
      </c>
    </row>
    <row r="396" spans="1:33">
      <c r="A396" s="32" t="s">
        <v>820</v>
      </c>
      <c r="B396" s="21">
        <v>1</v>
      </c>
      <c r="C396" s="21">
        <v>0</v>
      </c>
      <c r="D396" s="21">
        <v>0</v>
      </c>
      <c r="E396" s="21">
        <v>0</v>
      </c>
      <c r="F396" s="21">
        <v>0</v>
      </c>
      <c r="G396" s="21">
        <v>0</v>
      </c>
      <c r="H396" s="21">
        <v>0</v>
      </c>
      <c r="I396" s="21">
        <v>0</v>
      </c>
      <c r="J396" s="21">
        <v>0</v>
      </c>
      <c r="K396" s="22">
        <f>IF((B396-F396-H396)=0,0,(C396-F396)/(B396-F396-H396))</f>
        <v>0</v>
      </c>
      <c r="L396" s="23">
        <v>9</v>
      </c>
      <c r="M396" s="23">
        <v>0</v>
      </c>
      <c r="N396" s="23">
        <v>0</v>
      </c>
      <c r="O396" s="23">
        <v>0</v>
      </c>
      <c r="P396" s="23">
        <v>0</v>
      </c>
      <c r="Q396" s="23">
        <v>1</v>
      </c>
      <c r="R396" s="23">
        <v>3</v>
      </c>
      <c r="S396" s="23">
        <v>0</v>
      </c>
      <c r="T396" s="23">
        <v>0</v>
      </c>
      <c r="U396" s="24">
        <f>IF((L396-P396-R396)=0,0,(M396-P396)/(L396-P396-R396))</f>
        <v>0</v>
      </c>
      <c r="V396" s="25">
        <f>K396-U396</f>
        <v>0</v>
      </c>
      <c r="W396" s="26">
        <f>(K396-U396)*(B396-F396-H396)</f>
        <v>0</v>
      </c>
      <c r="X396" s="26">
        <f>W396*IF((M396-P396)=0,1,(M396-P396+N396+2*O396)/(M396-P396))</f>
        <v>0</v>
      </c>
      <c r="Y396" s="27">
        <f>IF(B396=0,0,C396/B396)</f>
        <v>0</v>
      </c>
      <c r="Z396" s="27">
        <f>IF((B396+G396+I396+J396)=0,0,(C396+G396+I396)/(B396+G396+I396+J396))</f>
        <v>0</v>
      </c>
      <c r="AA396" s="27">
        <f>IF(B396=0,0,(C396+D396+2*E396+3*F396)/B396)</f>
        <v>0</v>
      </c>
      <c r="AB396" s="27">
        <f>Z396+AA396</f>
        <v>0</v>
      </c>
      <c r="AC396" s="28">
        <f>IF(B396=0,0,(C396-W396)/B396)</f>
        <v>0</v>
      </c>
      <c r="AD396" s="28">
        <f>IF((B396+G396+I396+J396)=0,0,(C396-W396+G396+I396)/(B396+G396+I396+J396))</f>
        <v>0</v>
      </c>
      <c r="AE396" s="28">
        <f>IF(B396=0,0,(C396-X396+D396+2*E396+3*F396)/B396)</f>
        <v>0</v>
      </c>
      <c r="AF396" s="28">
        <f>AD396+AE396</f>
        <v>0</v>
      </c>
      <c r="AG396" s="29">
        <f>AB396-AF396</f>
        <v>0</v>
      </c>
    </row>
    <row r="397" spans="1:33">
      <c r="A397" s="32" t="s">
        <v>821</v>
      </c>
      <c r="B397" s="21">
        <v>533</v>
      </c>
      <c r="C397" s="21">
        <v>144</v>
      </c>
      <c r="D397" s="21">
        <v>26</v>
      </c>
      <c r="E397" s="21">
        <v>9</v>
      </c>
      <c r="F397" s="21">
        <v>22</v>
      </c>
      <c r="G397" s="21">
        <v>56</v>
      </c>
      <c r="H397" s="21">
        <v>120</v>
      </c>
      <c r="I397" s="21">
        <v>2</v>
      </c>
      <c r="J397" s="21">
        <v>3</v>
      </c>
      <c r="K397" s="22">
        <f>IF((B397-F397-H397)=0,0,(C397-F397)/(B397-F397-H397))</f>
        <v>0.31202046035805625</v>
      </c>
      <c r="L397" s="23">
        <v>533</v>
      </c>
      <c r="M397" s="23">
        <v>144</v>
      </c>
      <c r="N397" s="23">
        <v>26</v>
      </c>
      <c r="O397" s="23">
        <v>9</v>
      </c>
      <c r="P397" s="23">
        <v>22</v>
      </c>
      <c r="Q397" s="23">
        <v>56</v>
      </c>
      <c r="R397" s="23">
        <v>120</v>
      </c>
      <c r="S397" s="23">
        <v>2</v>
      </c>
      <c r="T397" s="23">
        <v>3</v>
      </c>
      <c r="U397" s="24">
        <f>IF((L397-P397-R397)=0,0,(M397-P397)/(L397-P397-R397))</f>
        <v>0.31202046035805625</v>
      </c>
      <c r="V397" s="25">
        <f>K397-U397</f>
        <v>0</v>
      </c>
      <c r="W397" s="26">
        <f>(K397-U397)*(B397-F397-H397)</f>
        <v>0</v>
      </c>
      <c r="X397" s="26">
        <f>W397*IF((M397-P397)=0,1,(M397-P397+N397+2*O397)/(M397-P397))</f>
        <v>0</v>
      </c>
      <c r="Y397" s="27">
        <f>IF(B397=0,0,C397/B397)</f>
        <v>0.27016885553470921</v>
      </c>
      <c r="Z397" s="27">
        <f>IF((B397+G397+I397+J397)=0,0,(C397+G397+I397)/(B397+G397+I397+J397))</f>
        <v>0.34006734006734007</v>
      </c>
      <c r="AA397" s="27">
        <f>IF(B397=0,0,(C397+D397+2*E397+3*F397)/B397)</f>
        <v>0.47654784240150094</v>
      </c>
      <c r="AB397" s="27">
        <f>Z397+AA397</f>
        <v>0.81661518246884102</v>
      </c>
      <c r="AC397" s="28">
        <f>IF(B397=0,0,(C397-W397)/B397)</f>
        <v>0.27016885553470921</v>
      </c>
      <c r="AD397" s="28">
        <f>IF((B397+G397+I397+J397)=0,0,(C397-W397+G397+I397)/(B397+G397+I397+J397))</f>
        <v>0.34006734006734007</v>
      </c>
      <c r="AE397" s="28">
        <f>IF(B397=0,0,(C397-X397+D397+2*E397+3*F397)/B397)</f>
        <v>0.47654784240150094</v>
      </c>
      <c r="AF397" s="28">
        <f>AD397+AE397</f>
        <v>0.81661518246884102</v>
      </c>
      <c r="AG397" s="29">
        <f>AB397-AF397</f>
        <v>0</v>
      </c>
    </row>
    <row r="398" spans="1:33">
      <c r="A398" s="32" t="s">
        <v>639</v>
      </c>
      <c r="B398" s="21">
        <v>59</v>
      </c>
      <c r="C398" s="21">
        <v>9</v>
      </c>
      <c r="D398" s="21">
        <v>0</v>
      </c>
      <c r="E398" s="21">
        <v>0</v>
      </c>
      <c r="F398" s="21">
        <v>0</v>
      </c>
      <c r="G398" s="21">
        <v>1</v>
      </c>
      <c r="H398" s="21">
        <v>32</v>
      </c>
      <c r="I398" s="21">
        <v>0</v>
      </c>
      <c r="J398" s="21">
        <v>0</v>
      </c>
      <c r="K398" s="22">
        <f>IF((B398-F398-H398)=0,0,(C398-F398)/(B398-F398-H398))</f>
        <v>0.33333333333333331</v>
      </c>
      <c r="L398" s="23">
        <v>62</v>
      </c>
      <c r="M398" s="23">
        <v>9</v>
      </c>
      <c r="N398" s="23">
        <v>0</v>
      </c>
      <c r="O398" s="23">
        <v>0</v>
      </c>
      <c r="P398" s="23">
        <v>0</v>
      </c>
      <c r="Q398" s="23">
        <v>1</v>
      </c>
      <c r="R398" s="23">
        <v>35</v>
      </c>
      <c r="S398" s="23">
        <v>0</v>
      </c>
      <c r="T398" s="23">
        <v>0</v>
      </c>
      <c r="U398" s="24">
        <f>IF((L398-P398-R398)=0,0,(M398-P398)/(L398-P398-R398))</f>
        <v>0.33333333333333331</v>
      </c>
      <c r="V398" s="25">
        <f>K398-U398</f>
        <v>0</v>
      </c>
      <c r="W398" s="26">
        <f>(K398-U398)*(B398-F398-H398)</f>
        <v>0</v>
      </c>
      <c r="X398" s="26">
        <f>W398*IF((M398-P398)=0,1,(M398-P398+N398+2*O398)/(M398-P398))</f>
        <v>0</v>
      </c>
      <c r="Y398" s="27">
        <f>IF(B398=0,0,C398/B398)</f>
        <v>0.15254237288135594</v>
      </c>
      <c r="Z398" s="27">
        <f>IF((B398+G398+I398+J398)=0,0,(C398+G398+I398)/(B398+G398+I398+J398))</f>
        <v>0.16666666666666666</v>
      </c>
      <c r="AA398" s="27">
        <f>IF(B398=0,0,(C398+D398+2*E398+3*F398)/B398)</f>
        <v>0.15254237288135594</v>
      </c>
      <c r="AB398" s="27">
        <f>Z398+AA398</f>
        <v>0.3192090395480226</v>
      </c>
      <c r="AC398" s="28">
        <f>IF(B398=0,0,(C398-W398)/B398)</f>
        <v>0.15254237288135594</v>
      </c>
      <c r="AD398" s="28">
        <f>IF((B398+G398+I398+J398)=0,0,(C398-W398+G398+I398)/(B398+G398+I398+J398))</f>
        <v>0.16666666666666666</v>
      </c>
      <c r="AE398" s="28">
        <f>IF(B398=0,0,(C398-X398+D398+2*E398+3*F398)/B398)</f>
        <v>0.15254237288135594</v>
      </c>
      <c r="AF398" s="28">
        <f>AD398+AE398</f>
        <v>0.3192090395480226</v>
      </c>
      <c r="AG398" s="29">
        <f>AB398-AF398</f>
        <v>0</v>
      </c>
    </row>
    <row r="399" spans="1:33">
      <c r="A399" s="32" t="s">
        <v>247</v>
      </c>
      <c r="B399" s="21">
        <v>5</v>
      </c>
      <c r="C399" s="21">
        <v>0</v>
      </c>
      <c r="D399" s="21">
        <v>0</v>
      </c>
      <c r="E399" s="21">
        <v>0</v>
      </c>
      <c r="F399" s="21">
        <v>0</v>
      </c>
      <c r="G399" s="21">
        <v>0</v>
      </c>
      <c r="H399" s="21">
        <v>3</v>
      </c>
      <c r="I399" s="21">
        <v>0</v>
      </c>
      <c r="J399" s="21">
        <v>0</v>
      </c>
      <c r="K399" s="22">
        <f>IF((B399-F399-H399)=0,0,(C399-F399)/(B399-F399-H399))</f>
        <v>0</v>
      </c>
      <c r="L399" s="23">
        <v>16</v>
      </c>
      <c r="M399" s="23">
        <v>0</v>
      </c>
      <c r="N399" s="23">
        <v>0</v>
      </c>
      <c r="O399" s="23">
        <v>0</v>
      </c>
      <c r="P399" s="23">
        <v>0</v>
      </c>
      <c r="Q399" s="23">
        <v>1</v>
      </c>
      <c r="R399" s="23">
        <v>11</v>
      </c>
      <c r="S399" s="23">
        <v>0</v>
      </c>
      <c r="T399" s="23">
        <v>0</v>
      </c>
      <c r="U399" s="24">
        <f>IF((L399-P399-R399)=0,0,(M399-P399)/(L399-P399-R399))</f>
        <v>0</v>
      </c>
      <c r="V399" s="25">
        <f>K399-U399</f>
        <v>0</v>
      </c>
      <c r="W399" s="26">
        <f>(K399-U399)*(B399-F399-H399)</f>
        <v>0</v>
      </c>
      <c r="X399" s="26">
        <f>W399*IF((M399-P399)=0,1,(M399-P399+N399+2*O399)/(M399-P399))</f>
        <v>0</v>
      </c>
      <c r="Y399" s="27">
        <f>IF(B399=0,0,C399/B399)</f>
        <v>0</v>
      </c>
      <c r="Z399" s="27">
        <f>IF((B399+G399+I399+J399)=0,0,(C399+G399+I399)/(B399+G399+I399+J399))</f>
        <v>0</v>
      </c>
      <c r="AA399" s="27">
        <f>IF(B399=0,0,(C399+D399+2*E399+3*F399)/B399)</f>
        <v>0</v>
      </c>
      <c r="AB399" s="27">
        <f>Z399+AA399</f>
        <v>0</v>
      </c>
      <c r="AC399" s="28">
        <f>IF(B399=0,0,(C399-W399)/B399)</f>
        <v>0</v>
      </c>
      <c r="AD399" s="28">
        <f>IF((B399+G399+I399+J399)=0,0,(C399-W399+G399+I399)/(B399+G399+I399+J399))</f>
        <v>0</v>
      </c>
      <c r="AE399" s="28">
        <f>IF(B399=0,0,(C399-X399+D399+2*E399+3*F399)/B399)</f>
        <v>0</v>
      </c>
      <c r="AF399" s="28">
        <f>AD399+AE399</f>
        <v>0</v>
      </c>
      <c r="AG399" s="29">
        <f>AB399-AF399</f>
        <v>0</v>
      </c>
    </row>
    <row r="400" spans="1:33">
      <c r="A400" s="32" t="s">
        <v>822</v>
      </c>
      <c r="B400" s="21">
        <v>18</v>
      </c>
      <c r="C400" s="21">
        <v>6</v>
      </c>
      <c r="D400" s="21">
        <v>2</v>
      </c>
      <c r="E400" s="21">
        <v>0</v>
      </c>
      <c r="F400" s="21">
        <v>0</v>
      </c>
      <c r="G400" s="21">
        <v>0</v>
      </c>
      <c r="H400" s="21">
        <v>7</v>
      </c>
      <c r="I400" s="21">
        <v>0</v>
      </c>
      <c r="J400" s="21">
        <v>0</v>
      </c>
      <c r="K400" s="22">
        <f>IF((B400-F400-H400)=0,0,(C400-F400)/(B400-F400-H400))</f>
        <v>0.54545454545454541</v>
      </c>
      <c r="L400" s="23">
        <v>18</v>
      </c>
      <c r="M400" s="23">
        <v>6</v>
      </c>
      <c r="N400" s="23">
        <v>2</v>
      </c>
      <c r="O400" s="23">
        <v>0</v>
      </c>
      <c r="P400" s="23">
        <v>0</v>
      </c>
      <c r="Q400" s="23">
        <v>0</v>
      </c>
      <c r="R400" s="23">
        <v>7</v>
      </c>
      <c r="S400" s="23">
        <v>0</v>
      </c>
      <c r="T400" s="23">
        <v>0</v>
      </c>
      <c r="U400" s="24">
        <f>IF((L400-P400-R400)=0,0,(M400-P400)/(L400-P400-R400))</f>
        <v>0.54545454545454541</v>
      </c>
      <c r="V400" s="25">
        <f>K400-U400</f>
        <v>0</v>
      </c>
      <c r="W400" s="26">
        <f>(K400-U400)*(B400-F400-H400)</f>
        <v>0</v>
      </c>
      <c r="X400" s="26">
        <f>W400*IF((M400-P400)=0,1,(M400-P400+N400+2*O400)/(M400-P400))</f>
        <v>0</v>
      </c>
      <c r="Y400" s="27">
        <f>IF(B400=0,0,C400/B400)</f>
        <v>0.33333333333333331</v>
      </c>
      <c r="Z400" s="27">
        <f>IF((B400+G400+I400+J400)=0,0,(C400+G400+I400)/(B400+G400+I400+J400))</f>
        <v>0.33333333333333331</v>
      </c>
      <c r="AA400" s="27">
        <f>IF(B400=0,0,(C400+D400+2*E400+3*F400)/B400)</f>
        <v>0.44444444444444442</v>
      </c>
      <c r="AB400" s="27">
        <f>Z400+AA400</f>
        <v>0.77777777777777768</v>
      </c>
      <c r="AC400" s="28">
        <f>IF(B400=0,0,(C400-W400)/B400)</f>
        <v>0.33333333333333331</v>
      </c>
      <c r="AD400" s="28">
        <f>IF((B400+G400+I400+J400)=0,0,(C400-W400+G400+I400)/(B400+G400+I400+J400))</f>
        <v>0.33333333333333331</v>
      </c>
      <c r="AE400" s="28">
        <f>IF(B400=0,0,(C400-X400+D400+2*E400+3*F400)/B400)</f>
        <v>0.44444444444444442</v>
      </c>
      <c r="AF400" s="28">
        <f>AD400+AE400</f>
        <v>0.77777777777777768</v>
      </c>
      <c r="AG400" s="29">
        <f>AB400-AF400</f>
        <v>0</v>
      </c>
    </row>
    <row r="401" spans="1:33">
      <c r="A401" s="32" t="s">
        <v>516</v>
      </c>
      <c r="B401" s="21">
        <v>1</v>
      </c>
      <c r="C401" s="21">
        <v>0</v>
      </c>
      <c r="D401" s="21">
        <v>0</v>
      </c>
      <c r="E401" s="21">
        <v>0</v>
      </c>
      <c r="F401" s="21">
        <v>0</v>
      </c>
      <c r="G401" s="21">
        <v>0</v>
      </c>
      <c r="H401" s="21">
        <v>1</v>
      </c>
      <c r="I401" s="21">
        <v>0</v>
      </c>
      <c r="J401" s="21">
        <v>0</v>
      </c>
      <c r="K401" s="22">
        <f>IF((B401-F401-H401)=0,0,(C401-F401)/(B401-F401-H401))</f>
        <v>0</v>
      </c>
      <c r="L401" s="23">
        <v>7</v>
      </c>
      <c r="M401" s="23">
        <v>0</v>
      </c>
      <c r="N401" s="23">
        <v>0</v>
      </c>
      <c r="O401" s="23">
        <v>0</v>
      </c>
      <c r="P401" s="23">
        <v>0</v>
      </c>
      <c r="Q401" s="23">
        <v>2</v>
      </c>
      <c r="R401" s="23">
        <v>6</v>
      </c>
      <c r="S401" s="23">
        <v>0</v>
      </c>
      <c r="T401" s="23">
        <v>0</v>
      </c>
      <c r="U401" s="24">
        <f>IF((L401-P401-R401)=0,0,(M401-P401)/(L401-P401-R401))</f>
        <v>0</v>
      </c>
      <c r="V401" s="25">
        <f>K401-U401</f>
        <v>0</v>
      </c>
      <c r="W401" s="26">
        <f>(K401-U401)*(B401-F401-H401)</f>
        <v>0</v>
      </c>
      <c r="X401" s="26">
        <f>W401*IF((M401-P401)=0,1,(M401-P401+N401+2*O401)/(M401-P401))</f>
        <v>0</v>
      </c>
      <c r="Y401" s="27">
        <f>IF(B401=0,0,C401/B401)</f>
        <v>0</v>
      </c>
      <c r="Z401" s="27">
        <f>IF((B401+G401+I401+J401)=0,0,(C401+G401+I401)/(B401+G401+I401+J401))</f>
        <v>0</v>
      </c>
      <c r="AA401" s="27">
        <f>IF(B401=0,0,(C401+D401+2*E401+3*F401)/B401)</f>
        <v>0</v>
      </c>
      <c r="AB401" s="27">
        <f>Z401+AA401</f>
        <v>0</v>
      </c>
      <c r="AC401" s="28">
        <f>IF(B401=0,0,(C401-W401)/B401)</f>
        <v>0</v>
      </c>
      <c r="AD401" s="28">
        <f>IF((B401+G401+I401+J401)=0,0,(C401-W401+G401+I401)/(B401+G401+I401+J401))</f>
        <v>0</v>
      </c>
      <c r="AE401" s="28">
        <f>IF(B401=0,0,(C401-X401+D401+2*E401+3*F401)/B401)</f>
        <v>0</v>
      </c>
      <c r="AF401" s="28">
        <f>AD401+AE401</f>
        <v>0</v>
      </c>
      <c r="AG401" s="29">
        <f>AB401-AF401</f>
        <v>0</v>
      </c>
    </row>
    <row r="402" spans="1:33">
      <c r="A402" s="32" t="s">
        <v>823</v>
      </c>
      <c r="B402" s="21">
        <v>126</v>
      </c>
      <c r="C402" s="21">
        <v>32</v>
      </c>
      <c r="D402" s="21">
        <v>8</v>
      </c>
      <c r="E402" s="21">
        <v>0</v>
      </c>
      <c r="F402" s="21">
        <v>2</v>
      </c>
      <c r="G402" s="21">
        <v>4</v>
      </c>
      <c r="H402" s="21">
        <v>32</v>
      </c>
      <c r="I402" s="21">
        <v>1</v>
      </c>
      <c r="J402" s="21">
        <v>1</v>
      </c>
      <c r="K402" s="22">
        <f>IF((B402-F402-H402)=0,0,(C402-F402)/(B402-F402-H402))</f>
        <v>0.32608695652173914</v>
      </c>
      <c r="L402" s="23">
        <v>126</v>
      </c>
      <c r="M402" s="23">
        <v>32</v>
      </c>
      <c r="N402" s="23">
        <v>8</v>
      </c>
      <c r="O402" s="23">
        <v>0</v>
      </c>
      <c r="P402" s="23">
        <v>2</v>
      </c>
      <c r="Q402" s="23">
        <v>4</v>
      </c>
      <c r="R402" s="23">
        <v>32</v>
      </c>
      <c r="S402" s="23">
        <v>1</v>
      </c>
      <c r="T402" s="23">
        <v>1</v>
      </c>
      <c r="U402" s="24">
        <f>IF((L402-P402-R402)=0,0,(M402-P402)/(L402-P402-R402))</f>
        <v>0.32608695652173914</v>
      </c>
      <c r="V402" s="25">
        <f>K402-U402</f>
        <v>0</v>
      </c>
      <c r="W402" s="26">
        <f>(K402-U402)*(B402-F402-H402)</f>
        <v>0</v>
      </c>
      <c r="X402" s="26">
        <f>W402*IF((M402-P402)=0,1,(M402-P402+N402+2*O402)/(M402-P402))</f>
        <v>0</v>
      </c>
      <c r="Y402" s="27">
        <f>IF(B402=0,0,C402/B402)</f>
        <v>0.25396825396825395</v>
      </c>
      <c r="Z402" s="27">
        <f>IF((B402+G402+I402+J402)=0,0,(C402+G402+I402)/(B402+G402+I402+J402))</f>
        <v>0.28030303030303028</v>
      </c>
      <c r="AA402" s="27">
        <f>IF(B402=0,0,(C402+D402+2*E402+3*F402)/B402)</f>
        <v>0.36507936507936506</v>
      </c>
      <c r="AB402" s="27">
        <f>Z402+AA402</f>
        <v>0.64538239538239539</v>
      </c>
      <c r="AC402" s="28">
        <f>IF(B402=0,0,(C402-W402)/B402)</f>
        <v>0.25396825396825395</v>
      </c>
      <c r="AD402" s="28">
        <f>IF((B402+G402+I402+J402)=0,0,(C402-W402+G402+I402)/(B402+G402+I402+J402))</f>
        <v>0.28030303030303028</v>
      </c>
      <c r="AE402" s="28">
        <f>IF(B402=0,0,(C402-X402+D402+2*E402+3*F402)/B402)</f>
        <v>0.36507936507936506</v>
      </c>
      <c r="AF402" s="28">
        <f>AD402+AE402</f>
        <v>0.64538239538239539</v>
      </c>
      <c r="AG402" s="29">
        <f>AB402-AF402</f>
        <v>0</v>
      </c>
    </row>
    <row r="403" spans="1:33">
      <c r="A403" s="32" t="s">
        <v>824</v>
      </c>
      <c r="B403" s="21">
        <v>20</v>
      </c>
      <c r="C403" s="21">
        <v>2</v>
      </c>
      <c r="D403" s="21">
        <v>0</v>
      </c>
      <c r="E403" s="21">
        <v>0</v>
      </c>
      <c r="F403" s="21">
        <v>1</v>
      </c>
      <c r="G403" s="21">
        <v>0</v>
      </c>
      <c r="H403" s="21">
        <v>11</v>
      </c>
      <c r="I403" s="21">
        <v>0</v>
      </c>
      <c r="J403" s="21">
        <v>0</v>
      </c>
      <c r="K403" s="22">
        <f>IF((B403-F403-H403)=0,0,(C403-F403)/(B403-F403-H403))</f>
        <v>0.125</v>
      </c>
      <c r="L403" s="23">
        <v>20</v>
      </c>
      <c r="M403" s="23">
        <v>2</v>
      </c>
      <c r="N403" s="23">
        <v>0</v>
      </c>
      <c r="O403" s="23">
        <v>0</v>
      </c>
      <c r="P403" s="23">
        <v>1</v>
      </c>
      <c r="Q403" s="23">
        <v>0</v>
      </c>
      <c r="R403" s="23">
        <v>11</v>
      </c>
      <c r="S403" s="23">
        <v>0</v>
      </c>
      <c r="T403" s="23">
        <v>0</v>
      </c>
      <c r="U403" s="24">
        <f>IF((L403-P403-R403)=0,0,(M403-P403)/(L403-P403-R403))</f>
        <v>0.125</v>
      </c>
      <c r="V403" s="25">
        <f>K403-U403</f>
        <v>0</v>
      </c>
      <c r="W403" s="26">
        <f>(K403-U403)*(B403-F403-H403)</f>
        <v>0</v>
      </c>
      <c r="X403" s="26">
        <f>W403*IF((M403-P403)=0,1,(M403-P403+N403+2*O403)/(M403-P403))</f>
        <v>0</v>
      </c>
      <c r="Y403" s="27">
        <f>IF(B403=0,0,C403/B403)</f>
        <v>0.1</v>
      </c>
      <c r="Z403" s="27">
        <f>IF((B403+G403+I403+J403)=0,0,(C403+G403+I403)/(B403+G403+I403+J403))</f>
        <v>0.1</v>
      </c>
      <c r="AA403" s="27">
        <f>IF(B403=0,0,(C403+D403+2*E403+3*F403)/B403)</f>
        <v>0.25</v>
      </c>
      <c r="AB403" s="27">
        <f>Z403+AA403</f>
        <v>0.35</v>
      </c>
      <c r="AC403" s="28">
        <f>IF(B403=0,0,(C403-W403)/B403)</f>
        <v>0.1</v>
      </c>
      <c r="AD403" s="28">
        <f>IF((B403+G403+I403+J403)=0,0,(C403-W403+G403+I403)/(B403+G403+I403+J403))</f>
        <v>0.1</v>
      </c>
      <c r="AE403" s="28">
        <f>IF(B403=0,0,(C403-X403+D403+2*E403+3*F403)/B403)</f>
        <v>0.25</v>
      </c>
      <c r="AF403" s="28">
        <f>AD403+AE403</f>
        <v>0.35</v>
      </c>
      <c r="AG403" s="29">
        <f>AB403-AF403</f>
        <v>0</v>
      </c>
    </row>
    <row r="404" spans="1:33">
      <c r="A404" s="32" t="s">
        <v>641</v>
      </c>
      <c r="B404" s="21">
        <v>1</v>
      </c>
      <c r="C404" s="21">
        <v>0</v>
      </c>
      <c r="D404" s="21">
        <v>0</v>
      </c>
      <c r="E404" s="21">
        <v>0</v>
      </c>
      <c r="F404" s="21">
        <v>0</v>
      </c>
      <c r="G404" s="21">
        <v>0</v>
      </c>
      <c r="H404" s="21">
        <v>0</v>
      </c>
      <c r="I404" s="21">
        <v>0</v>
      </c>
      <c r="J404" s="21">
        <v>0</v>
      </c>
      <c r="K404" s="22">
        <f>IF((B404-F404-H404)=0,0,(C404-F404)/(B404-F404-H404))</f>
        <v>0</v>
      </c>
      <c r="L404" s="23">
        <v>3</v>
      </c>
      <c r="M404" s="23">
        <v>0</v>
      </c>
      <c r="N404" s="23">
        <v>0</v>
      </c>
      <c r="O404" s="23">
        <v>0</v>
      </c>
      <c r="P404" s="23">
        <v>0</v>
      </c>
      <c r="Q404" s="23">
        <v>0</v>
      </c>
      <c r="R404" s="23">
        <v>2</v>
      </c>
      <c r="S404" s="23">
        <v>0</v>
      </c>
      <c r="T404" s="23">
        <v>0</v>
      </c>
      <c r="U404" s="24">
        <f>IF((L404-P404-R404)=0,0,(M404-P404)/(L404-P404-R404))</f>
        <v>0</v>
      </c>
      <c r="V404" s="25">
        <f>K404-U404</f>
        <v>0</v>
      </c>
      <c r="W404" s="26">
        <f>(K404-U404)*(B404-F404-H404)</f>
        <v>0</v>
      </c>
      <c r="X404" s="26">
        <f>W404*IF((M404-P404)=0,1,(M404-P404+N404+2*O404)/(M404-P404))</f>
        <v>0</v>
      </c>
      <c r="Y404" s="27">
        <f>IF(B404=0,0,C404/B404)</f>
        <v>0</v>
      </c>
      <c r="Z404" s="27">
        <f>IF((B404+G404+I404+J404)=0,0,(C404+G404+I404)/(B404+G404+I404+J404))</f>
        <v>0</v>
      </c>
      <c r="AA404" s="27">
        <f>IF(B404=0,0,(C404+D404+2*E404+3*F404)/B404)</f>
        <v>0</v>
      </c>
      <c r="AB404" s="27">
        <f>Z404+AA404</f>
        <v>0</v>
      </c>
      <c r="AC404" s="28">
        <f>IF(B404=0,0,(C404-W404)/B404)</f>
        <v>0</v>
      </c>
      <c r="AD404" s="28">
        <f>IF((B404+G404+I404+J404)=0,0,(C404-W404+G404+I404)/(B404+G404+I404+J404))</f>
        <v>0</v>
      </c>
      <c r="AE404" s="28">
        <f>IF(B404=0,0,(C404-X404+D404+2*E404+3*F404)/B404)</f>
        <v>0</v>
      </c>
      <c r="AF404" s="28">
        <f>AD404+AE404</f>
        <v>0</v>
      </c>
      <c r="AG404" s="29">
        <f>AB404-AF404</f>
        <v>0</v>
      </c>
    </row>
    <row r="405" spans="1:33">
      <c r="A405" s="32" t="s">
        <v>825</v>
      </c>
      <c r="B405" s="21">
        <v>2</v>
      </c>
      <c r="C405" s="21">
        <v>0</v>
      </c>
      <c r="D405" s="21">
        <v>0</v>
      </c>
      <c r="E405" s="21">
        <v>0</v>
      </c>
      <c r="F405" s="21">
        <v>0</v>
      </c>
      <c r="G405" s="21">
        <v>0</v>
      </c>
      <c r="H405" s="21">
        <v>1</v>
      </c>
      <c r="I405" s="21">
        <v>0</v>
      </c>
      <c r="J405" s="21">
        <v>0</v>
      </c>
      <c r="K405" s="22">
        <f>IF((B405-F405-H405)=0,0,(C405-F405)/(B405-F405-H405))</f>
        <v>0</v>
      </c>
      <c r="L405" s="23">
        <v>2</v>
      </c>
      <c r="M405" s="23">
        <v>0</v>
      </c>
      <c r="N405" s="23">
        <v>0</v>
      </c>
      <c r="O405" s="23">
        <v>0</v>
      </c>
      <c r="P405" s="23">
        <v>0</v>
      </c>
      <c r="Q405" s="23">
        <v>0</v>
      </c>
      <c r="R405" s="23">
        <v>1</v>
      </c>
      <c r="S405" s="23">
        <v>0</v>
      </c>
      <c r="T405" s="23">
        <v>0</v>
      </c>
      <c r="U405" s="24">
        <f>IF((L405-P405-R405)=0,0,(M405-P405)/(L405-P405-R405))</f>
        <v>0</v>
      </c>
      <c r="V405" s="25">
        <f>K405-U405</f>
        <v>0</v>
      </c>
      <c r="W405" s="26">
        <f>(K405-U405)*(B405-F405-H405)</f>
        <v>0</v>
      </c>
      <c r="X405" s="26">
        <f>W405*IF((M405-P405)=0,1,(M405-P405+N405+2*O405)/(M405-P405))</f>
        <v>0</v>
      </c>
      <c r="Y405" s="27">
        <f>IF(B405=0,0,C405/B405)</f>
        <v>0</v>
      </c>
      <c r="Z405" s="27">
        <f>IF((B405+G405+I405+J405)=0,0,(C405+G405+I405)/(B405+G405+I405+J405))</f>
        <v>0</v>
      </c>
      <c r="AA405" s="27">
        <f>IF(B405=0,0,(C405+D405+2*E405+3*F405)/B405)</f>
        <v>0</v>
      </c>
      <c r="AB405" s="27">
        <f>Z405+AA405</f>
        <v>0</v>
      </c>
      <c r="AC405" s="28">
        <f>IF(B405=0,0,(C405-W405)/B405)</f>
        <v>0</v>
      </c>
      <c r="AD405" s="28">
        <f>IF((B405+G405+I405+J405)=0,0,(C405-W405+G405+I405)/(B405+G405+I405+J405))</f>
        <v>0</v>
      </c>
      <c r="AE405" s="28">
        <f>IF(B405=0,0,(C405-X405+D405+2*E405+3*F405)/B405)</f>
        <v>0</v>
      </c>
      <c r="AF405" s="28">
        <f>AD405+AE405</f>
        <v>0</v>
      </c>
      <c r="AG405" s="29">
        <f>AB405-AF405</f>
        <v>0</v>
      </c>
    </row>
    <row r="406" spans="1:33">
      <c r="A406" s="32" t="s">
        <v>827</v>
      </c>
      <c r="B406" s="21">
        <v>156</v>
      </c>
      <c r="C406" s="21">
        <v>30</v>
      </c>
      <c r="D406" s="21">
        <v>2</v>
      </c>
      <c r="E406" s="21">
        <v>3</v>
      </c>
      <c r="F406" s="21">
        <v>3</v>
      </c>
      <c r="G406" s="21">
        <v>13</v>
      </c>
      <c r="H406" s="21">
        <v>42</v>
      </c>
      <c r="I406" s="21">
        <v>3</v>
      </c>
      <c r="J406" s="21">
        <v>0</v>
      </c>
      <c r="K406" s="22">
        <f>IF((B406-F406-H406)=0,0,(C406-F406)/(B406-F406-H406))</f>
        <v>0.24324324324324326</v>
      </c>
      <c r="L406" s="23">
        <v>156</v>
      </c>
      <c r="M406" s="23">
        <v>30</v>
      </c>
      <c r="N406" s="23">
        <v>2</v>
      </c>
      <c r="O406" s="23">
        <v>3</v>
      </c>
      <c r="P406" s="23">
        <v>3</v>
      </c>
      <c r="Q406" s="23">
        <v>13</v>
      </c>
      <c r="R406" s="23">
        <v>42</v>
      </c>
      <c r="S406" s="23">
        <v>3</v>
      </c>
      <c r="T406" s="23">
        <v>0</v>
      </c>
      <c r="U406" s="24">
        <f>IF((L406-P406-R406)=0,0,(M406-P406)/(L406-P406-R406))</f>
        <v>0.24324324324324326</v>
      </c>
      <c r="V406" s="25">
        <f>K406-U406</f>
        <v>0</v>
      </c>
      <c r="W406" s="26">
        <f>(K406-U406)*(B406-F406-H406)</f>
        <v>0</v>
      </c>
      <c r="X406" s="26">
        <f>W406*IF((M406-P406)=0,1,(M406-P406+N406+2*O406)/(M406-P406))</f>
        <v>0</v>
      </c>
      <c r="Y406" s="27">
        <f>IF(B406=0,0,C406/B406)</f>
        <v>0.19230769230769232</v>
      </c>
      <c r="Z406" s="27">
        <f>IF((B406+G406+I406+J406)=0,0,(C406+G406+I406)/(B406+G406+I406+J406))</f>
        <v>0.26744186046511625</v>
      </c>
      <c r="AA406" s="27">
        <f>IF(B406=0,0,(C406+D406+2*E406+3*F406)/B406)</f>
        <v>0.30128205128205127</v>
      </c>
      <c r="AB406" s="27">
        <f>Z406+AA406</f>
        <v>0.56872391174716752</v>
      </c>
      <c r="AC406" s="28">
        <f>IF(B406=0,0,(C406-W406)/B406)</f>
        <v>0.19230769230769232</v>
      </c>
      <c r="AD406" s="28">
        <f>IF((B406+G406+I406+J406)=0,0,(C406-W406+G406+I406)/(B406+G406+I406+J406))</f>
        <v>0.26744186046511625</v>
      </c>
      <c r="AE406" s="28">
        <f>IF(B406=0,0,(C406-X406+D406+2*E406+3*F406)/B406)</f>
        <v>0.30128205128205127</v>
      </c>
      <c r="AF406" s="28">
        <f>AD406+AE406</f>
        <v>0.56872391174716752</v>
      </c>
      <c r="AG406" s="29">
        <f>AB406-AF406</f>
        <v>0</v>
      </c>
    </row>
    <row r="407" spans="1:33">
      <c r="A407" s="32" t="s">
        <v>518</v>
      </c>
      <c r="B407" s="21">
        <v>1</v>
      </c>
      <c r="C407" s="21">
        <v>0</v>
      </c>
      <c r="D407" s="21">
        <v>0</v>
      </c>
      <c r="E407" s="21">
        <v>0</v>
      </c>
      <c r="F407" s="21">
        <v>0</v>
      </c>
      <c r="G407" s="21">
        <v>0</v>
      </c>
      <c r="H407" s="21">
        <v>1</v>
      </c>
      <c r="I407" s="21">
        <v>0</v>
      </c>
      <c r="J407" s="21">
        <v>0</v>
      </c>
      <c r="K407" s="22">
        <f>IF((B407-F407-H407)=0,0,(C407-F407)/(B407-F407-H407))</f>
        <v>0</v>
      </c>
      <c r="L407" s="23">
        <v>7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6</v>
      </c>
      <c r="S407" s="23">
        <v>0</v>
      </c>
      <c r="T407" s="23">
        <v>0</v>
      </c>
      <c r="U407" s="24">
        <f>IF((L407-P407-R407)=0,0,(M407-P407)/(L407-P407-R407))</f>
        <v>0</v>
      </c>
      <c r="V407" s="25">
        <f>K407-U407</f>
        <v>0</v>
      </c>
      <c r="W407" s="26">
        <f>(K407-U407)*(B407-F407-H407)</f>
        <v>0</v>
      </c>
      <c r="X407" s="26">
        <f>W407*IF((M407-P407)=0,1,(M407-P407+N407+2*O407)/(M407-P407))</f>
        <v>0</v>
      </c>
      <c r="Y407" s="27">
        <f>IF(B407=0,0,C407/B407)</f>
        <v>0</v>
      </c>
      <c r="Z407" s="27">
        <f>IF((B407+G407+I407+J407)=0,0,(C407+G407+I407)/(B407+G407+I407+J407))</f>
        <v>0</v>
      </c>
      <c r="AA407" s="27">
        <f>IF(B407=0,0,(C407+D407+2*E407+3*F407)/B407)</f>
        <v>0</v>
      </c>
      <c r="AB407" s="27">
        <f>Z407+AA407</f>
        <v>0</v>
      </c>
      <c r="AC407" s="28">
        <f>IF(B407=0,0,(C407-W407)/B407)</f>
        <v>0</v>
      </c>
      <c r="AD407" s="28">
        <f>IF((B407+G407+I407+J407)=0,0,(C407-W407+G407+I407)/(B407+G407+I407+J407))</f>
        <v>0</v>
      </c>
      <c r="AE407" s="28">
        <f>IF(B407=0,0,(C407-X407+D407+2*E407+3*F407)/B407)</f>
        <v>0</v>
      </c>
      <c r="AF407" s="28">
        <f>AD407+AE407</f>
        <v>0</v>
      </c>
      <c r="AG407" s="29">
        <f>AB407-AF407</f>
        <v>0</v>
      </c>
    </row>
    <row r="408" spans="1:33">
      <c r="A408" s="32" t="s">
        <v>829</v>
      </c>
      <c r="B408" s="21">
        <v>187</v>
      </c>
      <c r="C408" s="21">
        <v>47</v>
      </c>
      <c r="D408" s="21">
        <v>10</v>
      </c>
      <c r="E408" s="21">
        <v>1</v>
      </c>
      <c r="F408" s="21">
        <v>1</v>
      </c>
      <c r="G408" s="21">
        <v>23</v>
      </c>
      <c r="H408" s="21">
        <v>50</v>
      </c>
      <c r="I408" s="21">
        <v>2</v>
      </c>
      <c r="J408" s="21">
        <v>0</v>
      </c>
      <c r="K408" s="22">
        <f>IF((B408-F408-H408)=0,0,(C408-F408)/(B408-F408-H408))</f>
        <v>0.33823529411764708</v>
      </c>
      <c r="L408" s="23">
        <v>187</v>
      </c>
      <c r="M408" s="23">
        <v>47</v>
      </c>
      <c r="N408" s="23">
        <v>10</v>
      </c>
      <c r="O408" s="23">
        <v>1</v>
      </c>
      <c r="P408" s="23">
        <v>1</v>
      </c>
      <c r="Q408" s="23">
        <v>23</v>
      </c>
      <c r="R408" s="23">
        <v>50</v>
      </c>
      <c r="S408" s="23">
        <v>2</v>
      </c>
      <c r="T408" s="23">
        <v>0</v>
      </c>
      <c r="U408" s="24">
        <f>IF((L408-P408-R408)=0,0,(M408-P408)/(L408-P408-R408))</f>
        <v>0.33823529411764708</v>
      </c>
      <c r="V408" s="25">
        <f>K408-U408</f>
        <v>0</v>
      </c>
      <c r="W408" s="26">
        <f>(K408-U408)*(B408-F408-H408)</f>
        <v>0</v>
      </c>
      <c r="X408" s="26">
        <f>W408*IF((M408-P408)=0,1,(M408-P408+N408+2*O408)/(M408-P408))</f>
        <v>0</v>
      </c>
      <c r="Y408" s="27">
        <f>IF(B408=0,0,C408/B408)</f>
        <v>0.25133689839572193</v>
      </c>
      <c r="Z408" s="27">
        <f>IF((B408+G408+I408+J408)=0,0,(C408+G408+I408)/(B408+G408+I408+J408))</f>
        <v>0.33962264150943394</v>
      </c>
      <c r="AA408" s="27">
        <f>IF(B408=0,0,(C408+D408+2*E408+3*F408)/B408)</f>
        <v>0.33155080213903743</v>
      </c>
      <c r="AB408" s="27">
        <f>Z408+AA408</f>
        <v>0.67117344364847131</v>
      </c>
      <c r="AC408" s="28">
        <f>IF(B408=0,0,(C408-W408)/B408)</f>
        <v>0.25133689839572193</v>
      </c>
      <c r="AD408" s="28">
        <f>IF((B408+G408+I408+J408)=0,0,(C408-W408+G408+I408)/(B408+G408+I408+J408))</f>
        <v>0.33962264150943394</v>
      </c>
      <c r="AE408" s="28">
        <f>IF(B408=0,0,(C408-X408+D408+2*E408+3*F408)/B408)</f>
        <v>0.33155080213903743</v>
      </c>
      <c r="AF408" s="28">
        <f>AD408+AE408</f>
        <v>0.67117344364847131</v>
      </c>
      <c r="AG408" s="29">
        <f>AB408-AF408</f>
        <v>0</v>
      </c>
    </row>
    <row r="409" spans="1:33">
      <c r="A409" s="32" t="s">
        <v>830</v>
      </c>
      <c r="B409" s="21">
        <v>18</v>
      </c>
      <c r="C409" s="21">
        <v>1</v>
      </c>
      <c r="D409" s="21">
        <v>0</v>
      </c>
      <c r="E409" s="21">
        <v>0</v>
      </c>
      <c r="F409" s="21">
        <v>0</v>
      </c>
      <c r="G409" s="21">
        <v>1</v>
      </c>
      <c r="H409" s="21">
        <v>5</v>
      </c>
      <c r="I409" s="21">
        <v>0</v>
      </c>
      <c r="J409" s="21">
        <v>0</v>
      </c>
      <c r="K409" s="22">
        <f>IF((B409-F409-H409)=0,0,(C409-F409)/(B409-F409-H409))</f>
        <v>7.6923076923076927E-2</v>
      </c>
      <c r="L409" s="23">
        <v>18</v>
      </c>
      <c r="M409" s="23">
        <v>1</v>
      </c>
      <c r="N409" s="23">
        <v>0</v>
      </c>
      <c r="O409" s="23">
        <v>0</v>
      </c>
      <c r="P409" s="23">
        <v>0</v>
      </c>
      <c r="Q409" s="23">
        <v>1</v>
      </c>
      <c r="R409" s="23">
        <v>5</v>
      </c>
      <c r="S409" s="23">
        <v>0</v>
      </c>
      <c r="T409" s="23">
        <v>0</v>
      </c>
      <c r="U409" s="24">
        <f>IF((L409-P409-R409)=0,0,(M409-P409)/(L409-P409-R409))</f>
        <v>7.6923076923076927E-2</v>
      </c>
      <c r="V409" s="25">
        <f>K409-U409</f>
        <v>0</v>
      </c>
      <c r="W409" s="26">
        <f>(K409-U409)*(B409-F409-H409)</f>
        <v>0</v>
      </c>
      <c r="X409" s="26">
        <f>W409*IF((M409-P409)=0,1,(M409-P409+N409+2*O409)/(M409-P409))</f>
        <v>0</v>
      </c>
      <c r="Y409" s="27">
        <f>IF(B409=0,0,C409/B409)</f>
        <v>5.5555555555555552E-2</v>
      </c>
      <c r="Z409" s="27">
        <f>IF((B409+G409+I409+J409)=0,0,(C409+G409+I409)/(B409+G409+I409+J409))</f>
        <v>0.10526315789473684</v>
      </c>
      <c r="AA409" s="27">
        <f>IF(B409=0,0,(C409+D409+2*E409+3*F409)/B409)</f>
        <v>5.5555555555555552E-2</v>
      </c>
      <c r="AB409" s="27">
        <f>Z409+AA409</f>
        <v>0.16081871345029239</v>
      </c>
      <c r="AC409" s="28">
        <f>IF(B409=0,0,(C409-W409)/B409)</f>
        <v>5.5555555555555552E-2</v>
      </c>
      <c r="AD409" s="28">
        <f>IF((B409+G409+I409+J409)=0,0,(C409-W409+G409+I409)/(B409+G409+I409+J409))</f>
        <v>0.10526315789473684</v>
      </c>
      <c r="AE409" s="28">
        <f>IF(B409=0,0,(C409-X409+D409+2*E409+3*F409)/B409)</f>
        <v>5.5555555555555552E-2</v>
      </c>
      <c r="AF409" s="28">
        <f>AD409+AE409</f>
        <v>0.16081871345029239</v>
      </c>
      <c r="AG409" s="29">
        <f>AB409-AF409</f>
        <v>0</v>
      </c>
    </row>
    <row r="410" spans="1:33">
      <c r="A410" s="32" t="s">
        <v>833</v>
      </c>
      <c r="B410" s="21">
        <v>1</v>
      </c>
      <c r="C410" s="21">
        <v>0</v>
      </c>
      <c r="D410" s="21">
        <v>0</v>
      </c>
      <c r="E410" s="21">
        <v>0</v>
      </c>
      <c r="F410" s="21">
        <v>0</v>
      </c>
      <c r="G410" s="21">
        <v>0</v>
      </c>
      <c r="H410" s="21">
        <v>1</v>
      </c>
      <c r="I410" s="21">
        <v>0</v>
      </c>
      <c r="J410" s="21">
        <v>0</v>
      </c>
      <c r="K410" s="22">
        <f>IF((B410-F410-H410)=0,0,(C410-F410)/(B410-F410-H410))</f>
        <v>0</v>
      </c>
      <c r="L410" s="23">
        <v>1</v>
      </c>
      <c r="M410" s="23">
        <v>0</v>
      </c>
      <c r="N410" s="23">
        <v>0</v>
      </c>
      <c r="O410" s="23">
        <v>0</v>
      </c>
      <c r="P410" s="23">
        <v>0</v>
      </c>
      <c r="Q410" s="23">
        <v>0</v>
      </c>
      <c r="R410" s="23">
        <v>1</v>
      </c>
      <c r="S410" s="23">
        <v>0</v>
      </c>
      <c r="T410" s="23">
        <v>0</v>
      </c>
      <c r="U410" s="24">
        <f>IF((L410-P410-R410)=0,0,(M410-P410)/(L410-P410-R410))</f>
        <v>0</v>
      </c>
      <c r="V410" s="25">
        <f>K410-U410</f>
        <v>0</v>
      </c>
      <c r="W410" s="26">
        <f>(K410-U410)*(B410-F410-H410)</f>
        <v>0</v>
      </c>
      <c r="X410" s="26">
        <f>W410*IF((M410-P410)=0,1,(M410-P410+N410+2*O410)/(M410-P410))</f>
        <v>0</v>
      </c>
      <c r="Y410" s="27">
        <f>IF(B410=0,0,C410/B410)</f>
        <v>0</v>
      </c>
      <c r="Z410" s="27">
        <f>IF((B410+G410+I410+J410)=0,0,(C410+G410+I410)/(B410+G410+I410+J410))</f>
        <v>0</v>
      </c>
      <c r="AA410" s="27">
        <f>IF(B410=0,0,(C410+D410+2*E410+3*F410)/B410)</f>
        <v>0</v>
      </c>
      <c r="AB410" s="27">
        <f>Z410+AA410</f>
        <v>0</v>
      </c>
      <c r="AC410" s="28">
        <f>IF(B410=0,0,(C410-W410)/B410)</f>
        <v>0</v>
      </c>
      <c r="AD410" s="28">
        <f>IF((B410+G410+I410+J410)=0,0,(C410-W410+G410+I410)/(B410+G410+I410+J410))</f>
        <v>0</v>
      </c>
      <c r="AE410" s="28">
        <f>IF(B410=0,0,(C410-X410+D410+2*E410+3*F410)/B410)</f>
        <v>0</v>
      </c>
      <c r="AF410" s="28">
        <f>AD410+AE410</f>
        <v>0</v>
      </c>
      <c r="AG410" s="29">
        <f>AB410-AF410</f>
        <v>0</v>
      </c>
    </row>
    <row r="411" spans="1:33">
      <c r="A411" s="32" t="s">
        <v>834</v>
      </c>
      <c r="B411" s="21">
        <v>1</v>
      </c>
      <c r="C411" s="21">
        <v>0</v>
      </c>
      <c r="D411" s="21">
        <v>0</v>
      </c>
      <c r="E411" s="21">
        <v>0</v>
      </c>
      <c r="F411" s="21">
        <v>0</v>
      </c>
      <c r="G411" s="21">
        <v>0</v>
      </c>
      <c r="H411" s="21">
        <v>0</v>
      </c>
      <c r="I411" s="21">
        <v>0</v>
      </c>
      <c r="J411" s="21">
        <v>0</v>
      </c>
      <c r="K411" s="22">
        <f>IF((B411-F411-H411)=0,0,(C411-F411)/(B411-F411-H411))</f>
        <v>0</v>
      </c>
      <c r="L411" s="23">
        <v>1</v>
      </c>
      <c r="M411" s="23">
        <v>0</v>
      </c>
      <c r="N411" s="23">
        <v>0</v>
      </c>
      <c r="O411" s="23">
        <v>0</v>
      </c>
      <c r="P411" s="23">
        <v>0</v>
      </c>
      <c r="Q411" s="23">
        <v>0</v>
      </c>
      <c r="R411" s="23">
        <v>0</v>
      </c>
      <c r="S411" s="23">
        <v>0</v>
      </c>
      <c r="T411" s="23">
        <v>0</v>
      </c>
      <c r="U411" s="24">
        <f>IF((L411-P411-R411)=0,0,(M411-P411)/(L411-P411-R411))</f>
        <v>0</v>
      </c>
      <c r="V411" s="25">
        <f>K411-U411</f>
        <v>0</v>
      </c>
      <c r="W411" s="26">
        <f>(K411-U411)*(B411-F411-H411)</f>
        <v>0</v>
      </c>
      <c r="X411" s="26">
        <f>W411*IF((M411-P411)=0,1,(M411-P411+N411+2*O411)/(M411-P411))</f>
        <v>0</v>
      </c>
      <c r="Y411" s="27">
        <f>IF(B411=0,0,C411/B411)</f>
        <v>0</v>
      </c>
      <c r="Z411" s="27">
        <f>IF((B411+G411+I411+J411)=0,0,(C411+G411+I411)/(B411+G411+I411+J411))</f>
        <v>0</v>
      </c>
      <c r="AA411" s="27">
        <f>IF(B411=0,0,(C411+D411+2*E411+3*F411)/B411)</f>
        <v>0</v>
      </c>
      <c r="AB411" s="27">
        <f>Z411+AA411</f>
        <v>0</v>
      </c>
      <c r="AC411" s="28">
        <f>IF(B411=0,0,(C411-W411)/B411)</f>
        <v>0</v>
      </c>
      <c r="AD411" s="28">
        <f>IF((B411+G411+I411+J411)=0,0,(C411-W411+G411+I411)/(B411+G411+I411+J411))</f>
        <v>0</v>
      </c>
      <c r="AE411" s="28">
        <f>IF(B411=0,0,(C411-X411+D411+2*E411+3*F411)/B411)</f>
        <v>0</v>
      </c>
      <c r="AF411" s="28">
        <f>AD411+AE411</f>
        <v>0</v>
      </c>
      <c r="AG411" s="29">
        <f>AB411-AF411</f>
        <v>0</v>
      </c>
    </row>
    <row r="412" spans="1:33">
      <c r="A412" s="32" t="s">
        <v>835</v>
      </c>
      <c r="B412" s="21">
        <v>12</v>
      </c>
      <c r="C412" s="21">
        <v>3</v>
      </c>
      <c r="D412" s="21">
        <v>1</v>
      </c>
      <c r="E412" s="21">
        <v>0</v>
      </c>
      <c r="F412" s="21">
        <v>0</v>
      </c>
      <c r="G412" s="21">
        <v>0</v>
      </c>
      <c r="H412" s="21">
        <v>2</v>
      </c>
      <c r="I412" s="21">
        <v>0</v>
      </c>
      <c r="J412" s="21">
        <v>0</v>
      </c>
      <c r="K412" s="22">
        <f>IF((B412-F412-H412)=0,0,(C412-F412)/(B412-F412-H412))</f>
        <v>0.3</v>
      </c>
      <c r="L412" s="23">
        <v>12</v>
      </c>
      <c r="M412" s="23">
        <v>3</v>
      </c>
      <c r="N412" s="23">
        <v>1</v>
      </c>
      <c r="O412" s="23">
        <v>0</v>
      </c>
      <c r="P412" s="23">
        <v>0</v>
      </c>
      <c r="Q412" s="23">
        <v>0</v>
      </c>
      <c r="R412" s="23">
        <v>2</v>
      </c>
      <c r="S412" s="23">
        <v>0</v>
      </c>
      <c r="T412" s="23">
        <v>0</v>
      </c>
      <c r="U412" s="24">
        <f>IF((L412-P412-R412)=0,0,(M412-P412)/(L412-P412-R412))</f>
        <v>0.3</v>
      </c>
      <c r="V412" s="25">
        <f>K412-U412</f>
        <v>0</v>
      </c>
      <c r="W412" s="26">
        <f>(K412-U412)*(B412-F412-H412)</f>
        <v>0</v>
      </c>
      <c r="X412" s="26">
        <f>W412*IF((M412-P412)=0,1,(M412-P412+N412+2*O412)/(M412-P412))</f>
        <v>0</v>
      </c>
      <c r="Y412" s="27">
        <f>IF(B412=0,0,C412/B412)</f>
        <v>0.25</v>
      </c>
      <c r="Z412" s="27">
        <f>IF((B412+G412+I412+J412)=0,0,(C412+G412+I412)/(B412+G412+I412+J412))</f>
        <v>0.25</v>
      </c>
      <c r="AA412" s="27">
        <f>IF(B412=0,0,(C412+D412+2*E412+3*F412)/B412)</f>
        <v>0.33333333333333331</v>
      </c>
      <c r="AB412" s="27">
        <f>Z412+AA412</f>
        <v>0.58333333333333326</v>
      </c>
      <c r="AC412" s="28">
        <f>IF(B412=0,0,(C412-W412)/B412)</f>
        <v>0.25</v>
      </c>
      <c r="AD412" s="28">
        <f>IF((B412+G412+I412+J412)=0,0,(C412-W412+G412+I412)/(B412+G412+I412+J412))</f>
        <v>0.25</v>
      </c>
      <c r="AE412" s="28">
        <f>IF(B412=0,0,(C412-X412+D412+2*E412+3*F412)/B412)</f>
        <v>0.33333333333333331</v>
      </c>
      <c r="AF412" s="28">
        <f>AD412+AE412</f>
        <v>0.58333333333333326</v>
      </c>
      <c r="AG412" s="29">
        <f>AB412-AF412</f>
        <v>0</v>
      </c>
    </row>
    <row r="413" spans="1:33">
      <c r="A413" s="32" t="s">
        <v>836</v>
      </c>
      <c r="B413" s="21">
        <v>2</v>
      </c>
      <c r="C413" s="21">
        <v>0</v>
      </c>
      <c r="D413" s="21">
        <v>0</v>
      </c>
      <c r="E413" s="21">
        <v>0</v>
      </c>
      <c r="F413" s="21">
        <v>0</v>
      </c>
      <c r="G413" s="21">
        <v>0</v>
      </c>
      <c r="H413" s="21">
        <v>1</v>
      </c>
      <c r="I413" s="21">
        <v>0</v>
      </c>
      <c r="J413" s="21">
        <v>0</v>
      </c>
      <c r="K413" s="22">
        <f>IF((B413-F413-H413)=0,0,(C413-F413)/(B413-F413-H413))</f>
        <v>0</v>
      </c>
      <c r="L413" s="23">
        <v>7</v>
      </c>
      <c r="M413" s="23">
        <v>0</v>
      </c>
      <c r="N413" s="23">
        <v>0</v>
      </c>
      <c r="O413" s="23">
        <v>0</v>
      </c>
      <c r="P413" s="23">
        <v>0</v>
      </c>
      <c r="Q413" s="23">
        <v>0</v>
      </c>
      <c r="R413" s="23">
        <v>3</v>
      </c>
      <c r="S413" s="23">
        <v>0</v>
      </c>
      <c r="T413" s="23">
        <v>0</v>
      </c>
      <c r="U413" s="24">
        <f>IF((L413-P413-R413)=0,0,(M413-P413)/(L413-P413-R413))</f>
        <v>0</v>
      </c>
      <c r="V413" s="25">
        <f>K413-U413</f>
        <v>0</v>
      </c>
      <c r="W413" s="26">
        <f>(K413-U413)*(B413-F413-H413)</f>
        <v>0</v>
      </c>
      <c r="X413" s="26">
        <f>W413*IF((M413-P413)=0,1,(M413-P413+N413+2*O413)/(M413-P413))</f>
        <v>0</v>
      </c>
      <c r="Y413" s="27">
        <f>IF(B413=0,0,C413/B413)</f>
        <v>0</v>
      </c>
      <c r="Z413" s="27">
        <f>IF((B413+G413+I413+J413)=0,0,(C413+G413+I413)/(B413+G413+I413+J413))</f>
        <v>0</v>
      </c>
      <c r="AA413" s="27">
        <f>IF(B413=0,0,(C413+D413+2*E413+3*F413)/B413)</f>
        <v>0</v>
      </c>
      <c r="AB413" s="27">
        <f>Z413+AA413</f>
        <v>0</v>
      </c>
      <c r="AC413" s="28">
        <f>IF(B413=0,0,(C413-W413)/B413)</f>
        <v>0</v>
      </c>
      <c r="AD413" s="28">
        <f>IF((B413+G413+I413+J413)=0,0,(C413-W413+G413+I413)/(B413+G413+I413+J413))</f>
        <v>0</v>
      </c>
      <c r="AE413" s="28">
        <f>IF(B413=0,0,(C413-X413+D413+2*E413+3*F413)/B413)</f>
        <v>0</v>
      </c>
      <c r="AF413" s="28">
        <f>AD413+AE413</f>
        <v>0</v>
      </c>
      <c r="AG413" s="29">
        <f>AB413-AF413</f>
        <v>0</v>
      </c>
    </row>
    <row r="414" spans="1:33">
      <c r="A414" s="32" t="s">
        <v>837</v>
      </c>
      <c r="B414" s="21">
        <v>65</v>
      </c>
      <c r="C414" s="21">
        <v>19</v>
      </c>
      <c r="D414" s="21">
        <v>2</v>
      </c>
      <c r="E414" s="21">
        <v>1</v>
      </c>
      <c r="F414" s="21">
        <v>0</v>
      </c>
      <c r="G414" s="21">
        <v>4</v>
      </c>
      <c r="H414" s="21">
        <v>14</v>
      </c>
      <c r="I414" s="21">
        <v>0</v>
      </c>
      <c r="J414" s="21">
        <v>1</v>
      </c>
      <c r="K414" s="22">
        <f>IF((B414-F414-H414)=0,0,(C414-F414)/(B414-F414-H414))</f>
        <v>0.37254901960784315</v>
      </c>
      <c r="L414" s="23">
        <v>65</v>
      </c>
      <c r="M414" s="23">
        <v>19</v>
      </c>
      <c r="N414" s="23">
        <v>2</v>
      </c>
      <c r="O414" s="23">
        <v>1</v>
      </c>
      <c r="P414" s="23">
        <v>0</v>
      </c>
      <c r="Q414" s="23">
        <v>4</v>
      </c>
      <c r="R414" s="23">
        <v>14</v>
      </c>
      <c r="S414" s="23">
        <v>0</v>
      </c>
      <c r="T414" s="23">
        <v>1</v>
      </c>
      <c r="U414" s="24">
        <f>IF((L414-P414-R414)=0,0,(M414-P414)/(L414-P414-R414))</f>
        <v>0.37254901960784315</v>
      </c>
      <c r="V414" s="25">
        <f>K414-U414</f>
        <v>0</v>
      </c>
      <c r="W414" s="26">
        <f>(K414-U414)*(B414-F414-H414)</f>
        <v>0</v>
      </c>
      <c r="X414" s="26">
        <f>W414*IF((M414-P414)=0,1,(M414-P414+N414+2*O414)/(M414-P414))</f>
        <v>0</v>
      </c>
      <c r="Y414" s="27">
        <f>IF(B414=0,0,C414/B414)</f>
        <v>0.29230769230769232</v>
      </c>
      <c r="Z414" s="27">
        <f>IF((B414+G414+I414+J414)=0,0,(C414+G414+I414)/(B414+G414+I414+J414))</f>
        <v>0.32857142857142857</v>
      </c>
      <c r="AA414" s="27">
        <f>IF(B414=0,0,(C414+D414+2*E414+3*F414)/B414)</f>
        <v>0.35384615384615387</v>
      </c>
      <c r="AB414" s="27">
        <f>Z414+AA414</f>
        <v>0.68241758241758244</v>
      </c>
      <c r="AC414" s="28">
        <f>IF(B414=0,0,(C414-W414)/B414)</f>
        <v>0.29230769230769232</v>
      </c>
      <c r="AD414" s="28">
        <f>IF((B414+G414+I414+J414)=0,0,(C414-W414+G414+I414)/(B414+G414+I414+J414))</f>
        <v>0.32857142857142857</v>
      </c>
      <c r="AE414" s="28">
        <f>IF(B414=0,0,(C414-X414+D414+2*E414+3*F414)/B414)</f>
        <v>0.35384615384615387</v>
      </c>
      <c r="AF414" s="28">
        <f>AD414+AE414</f>
        <v>0.68241758241758244</v>
      </c>
      <c r="AG414" s="29">
        <f>AB414-AF414</f>
        <v>0</v>
      </c>
    </row>
    <row r="415" spans="1:33">
      <c r="A415" s="32" t="s">
        <v>838</v>
      </c>
      <c r="B415" s="21">
        <v>1</v>
      </c>
      <c r="C415" s="21">
        <v>0</v>
      </c>
      <c r="D415" s="21">
        <v>0</v>
      </c>
      <c r="E415" s="21">
        <v>0</v>
      </c>
      <c r="F415" s="21">
        <v>0</v>
      </c>
      <c r="G415" s="21">
        <v>0</v>
      </c>
      <c r="H415" s="21">
        <v>1</v>
      </c>
      <c r="I415" s="21">
        <v>0</v>
      </c>
      <c r="J415" s="21">
        <v>0</v>
      </c>
      <c r="K415" s="22">
        <f>IF((B415-F415-H415)=0,0,(C415-F415)/(B415-F415-H415))</f>
        <v>0</v>
      </c>
      <c r="L415" s="23">
        <v>1</v>
      </c>
      <c r="M415" s="23">
        <v>0</v>
      </c>
      <c r="N415" s="23">
        <v>0</v>
      </c>
      <c r="O415" s="23">
        <v>0</v>
      </c>
      <c r="P415" s="23">
        <v>0</v>
      </c>
      <c r="Q415" s="23">
        <v>0</v>
      </c>
      <c r="R415" s="23">
        <v>1</v>
      </c>
      <c r="S415" s="23">
        <v>0</v>
      </c>
      <c r="T415" s="23">
        <v>0</v>
      </c>
      <c r="U415" s="24">
        <f>IF((L415-P415-R415)=0,0,(M415-P415)/(L415-P415-R415))</f>
        <v>0</v>
      </c>
      <c r="V415" s="25">
        <f>K415-U415</f>
        <v>0</v>
      </c>
      <c r="W415" s="26">
        <f>(K415-U415)*(B415-F415-H415)</f>
        <v>0</v>
      </c>
      <c r="X415" s="26">
        <f>W415*IF((M415-P415)=0,1,(M415-P415+N415+2*O415)/(M415-P415))</f>
        <v>0</v>
      </c>
      <c r="Y415" s="27">
        <f>IF(B415=0,0,C415/B415)</f>
        <v>0</v>
      </c>
      <c r="Z415" s="27">
        <f>IF((B415+G415+I415+J415)=0,0,(C415+G415+I415)/(B415+G415+I415+J415))</f>
        <v>0</v>
      </c>
      <c r="AA415" s="27">
        <f>IF(B415=0,0,(C415+D415+2*E415+3*F415)/B415)</f>
        <v>0</v>
      </c>
      <c r="AB415" s="27">
        <f>Z415+AA415</f>
        <v>0</v>
      </c>
      <c r="AC415" s="28">
        <f>IF(B415=0,0,(C415-W415)/B415)</f>
        <v>0</v>
      </c>
      <c r="AD415" s="28">
        <f>IF((B415+G415+I415+J415)=0,0,(C415-W415+G415+I415)/(B415+G415+I415+J415))</f>
        <v>0</v>
      </c>
      <c r="AE415" s="28">
        <f>IF(B415=0,0,(C415-X415+D415+2*E415+3*F415)/B415)</f>
        <v>0</v>
      </c>
      <c r="AF415" s="28">
        <f>AD415+AE415</f>
        <v>0</v>
      </c>
      <c r="AG415" s="29">
        <f>AB415-AF415</f>
        <v>0</v>
      </c>
    </row>
    <row r="416" spans="1:33">
      <c r="A416" s="32" t="s">
        <v>839</v>
      </c>
      <c r="B416" s="21">
        <v>2</v>
      </c>
      <c r="C416" s="21">
        <v>0</v>
      </c>
      <c r="D416" s="21">
        <v>0</v>
      </c>
      <c r="E416" s="21">
        <v>0</v>
      </c>
      <c r="F416" s="21">
        <v>0</v>
      </c>
      <c r="G416" s="21">
        <v>0</v>
      </c>
      <c r="H416" s="21">
        <v>1</v>
      </c>
      <c r="I416" s="21">
        <v>0</v>
      </c>
      <c r="J416" s="21">
        <v>0</v>
      </c>
      <c r="K416" s="22">
        <f>IF((B416-F416-H416)=0,0,(C416-F416)/(B416-F416-H416))</f>
        <v>0</v>
      </c>
      <c r="L416" s="23">
        <v>3</v>
      </c>
      <c r="M416" s="23">
        <v>0</v>
      </c>
      <c r="N416" s="23">
        <v>0</v>
      </c>
      <c r="O416" s="23">
        <v>0</v>
      </c>
      <c r="P416" s="23">
        <v>0</v>
      </c>
      <c r="Q416" s="23">
        <v>0</v>
      </c>
      <c r="R416" s="23">
        <v>1</v>
      </c>
      <c r="S416" s="23">
        <v>0</v>
      </c>
      <c r="T416" s="23">
        <v>0</v>
      </c>
      <c r="U416" s="24">
        <f>IF((L416-P416-R416)=0,0,(M416-P416)/(L416-P416-R416))</f>
        <v>0</v>
      </c>
      <c r="V416" s="25">
        <f>K416-U416</f>
        <v>0</v>
      </c>
      <c r="W416" s="26">
        <f>(K416-U416)*(B416-F416-H416)</f>
        <v>0</v>
      </c>
      <c r="X416" s="26">
        <f>W416*IF((M416-P416)=0,1,(M416-P416+N416+2*O416)/(M416-P416))</f>
        <v>0</v>
      </c>
      <c r="Y416" s="27">
        <f>IF(B416=0,0,C416/B416)</f>
        <v>0</v>
      </c>
      <c r="Z416" s="27">
        <f>IF((B416+G416+I416+J416)=0,0,(C416+G416+I416)/(B416+G416+I416+J416))</f>
        <v>0</v>
      </c>
      <c r="AA416" s="27">
        <f>IF(B416=0,0,(C416+D416+2*E416+3*F416)/B416)</f>
        <v>0</v>
      </c>
      <c r="AB416" s="27">
        <f>Z416+AA416</f>
        <v>0</v>
      </c>
      <c r="AC416" s="28">
        <f>IF(B416=0,0,(C416-W416)/B416)</f>
        <v>0</v>
      </c>
      <c r="AD416" s="28">
        <f>IF((B416+G416+I416+J416)=0,0,(C416-W416+G416+I416)/(B416+G416+I416+J416))</f>
        <v>0</v>
      </c>
      <c r="AE416" s="28">
        <f>IF(B416=0,0,(C416-X416+D416+2*E416+3*F416)/B416)</f>
        <v>0</v>
      </c>
      <c r="AF416" s="28">
        <f>AD416+AE416</f>
        <v>0</v>
      </c>
      <c r="AG416" s="29">
        <f>AB416-AF416</f>
        <v>0</v>
      </c>
    </row>
    <row r="417" spans="1:33">
      <c r="A417" s="32" t="s">
        <v>840</v>
      </c>
      <c r="B417" s="21">
        <v>2</v>
      </c>
      <c r="C417" s="21">
        <v>0</v>
      </c>
      <c r="D417" s="21">
        <v>0</v>
      </c>
      <c r="E417" s="21">
        <v>0</v>
      </c>
      <c r="F417" s="21">
        <v>0</v>
      </c>
      <c r="G417" s="21">
        <v>0</v>
      </c>
      <c r="H417" s="21">
        <v>1</v>
      </c>
      <c r="I417" s="21">
        <v>0</v>
      </c>
      <c r="J417" s="21">
        <v>0</v>
      </c>
      <c r="K417" s="22">
        <f>IF((B417-F417-H417)=0,0,(C417-F417)/(B417-F417-H417))</f>
        <v>0</v>
      </c>
      <c r="L417" s="23">
        <v>3</v>
      </c>
      <c r="M417" s="23">
        <v>0</v>
      </c>
      <c r="N417" s="23">
        <v>0</v>
      </c>
      <c r="O417" s="23">
        <v>0</v>
      </c>
      <c r="P417" s="23">
        <v>0</v>
      </c>
      <c r="Q417" s="23">
        <v>0</v>
      </c>
      <c r="R417" s="23">
        <v>2</v>
      </c>
      <c r="S417" s="23">
        <v>0</v>
      </c>
      <c r="T417" s="23">
        <v>0</v>
      </c>
      <c r="U417" s="24">
        <f>IF((L417-P417-R417)=0,0,(M417-P417)/(L417-P417-R417))</f>
        <v>0</v>
      </c>
      <c r="V417" s="25">
        <f>K417-U417</f>
        <v>0</v>
      </c>
      <c r="W417" s="26">
        <f>(K417-U417)*(B417-F417-H417)</f>
        <v>0</v>
      </c>
      <c r="X417" s="26">
        <f>W417*IF((M417-P417)=0,1,(M417-P417+N417+2*O417)/(M417-P417))</f>
        <v>0</v>
      </c>
      <c r="Y417" s="27">
        <f>IF(B417=0,0,C417/B417)</f>
        <v>0</v>
      </c>
      <c r="Z417" s="27">
        <f>IF((B417+G417+I417+J417)=0,0,(C417+G417+I417)/(B417+G417+I417+J417))</f>
        <v>0</v>
      </c>
      <c r="AA417" s="27">
        <f>IF(B417=0,0,(C417+D417+2*E417+3*F417)/B417)</f>
        <v>0</v>
      </c>
      <c r="AB417" s="27">
        <f>Z417+AA417</f>
        <v>0</v>
      </c>
      <c r="AC417" s="28">
        <f>IF(B417=0,0,(C417-W417)/B417)</f>
        <v>0</v>
      </c>
      <c r="AD417" s="28">
        <f>IF((B417+G417+I417+J417)=0,0,(C417-W417+G417+I417)/(B417+G417+I417+J417))</f>
        <v>0</v>
      </c>
      <c r="AE417" s="28">
        <f>IF(B417=0,0,(C417-X417+D417+2*E417+3*F417)/B417)</f>
        <v>0</v>
      </c>
      <c r="AF417" s="28">
        <f>AD417+AE417</f>
        <v>0</v>
      </c>
      <c r="AG417" s="29">
        <f>AB417-AF417</f>
        <v>0</v>
      </c>
    </row>
    <row r="418" spans="1:33">
      <c r="A418" s="32" t="s">
        <v>841</v>
      </c>
      <c r="B418" s="21">
        <v>2</v>
      </c>
      <c r="C418" s="21">
        <v>0</v>
      </c>
      <c r="D418" s="21">
        <v>0</v>
      </c>
      <c r="E418" s="21">
        <v>0</v>
      </c>
      <c r="F418" s="21">
        <v>0</v>
      </c>
      <c r="G418" s="21">
        <v>0</v>
      </c>
      <c r="H418" s="21">
        <v>0</v>
      </c>
      <c r="I418" s="21">
        <v>0</v>
      </c>
      <c r="J418" s="21">
        <v>0</v>
      </c>
      <c r="K418" s="22">
        <f>IF((B418-F418-H418)=0,0,(C418-F418)/(B418-F418-H418))</f>
        <v>0</v>
      </c>
      <c r="L418" s="23">
        <v>2</v>
      </c>
      <c r="M418" s="23">
        <v>0</v>
      </c>
      <c r="N418" s="23">
        <v>0</v>
      </c>
      <c r="O418" s="23">
        <v>0</v>
      </c>
      <c r="P418" s="23">
        <v>0</v>
      </c>
      <c r="Q418" s="23">
        <v>0</v>
      </c>
      <c r="R418" s="23">
        <v>0</v>
      </c>
      <c r="S418" s="23">
        <v>0</v>
      </c>
      <c r="T418" s="23">
        <v>0</v>
      </c>
      <c r="U418" s="24">
        <f>IF((L418-P418-R418)=0,0,(M418-P418)/(L418-P418-R418))</f>
        <v>0</v>
      </c>
      <c r="V418" s="25">
        <f>K418-U418</f>
        <v>0</v>
      </c>
      <c r="W418" s="26">
        <f>(K418-U418)*(B418-F418-H418)</f>
        <v>0</v>
      </c>
      <c r="X418" s="26">
        <f>W418*IF((M418-P418)=0,1,(M418-P418+N418+2*O418)/(M418-P418))</f>
        <v>0</v>
      </c>
      <c r="Y418" s="27">
        <f>IF(B418=0,0,C418/B418)</f>
        <v>0</v>
      </c>
      <c r="Z418" s="27">
        <f>IF((B418+G418+I418+J418)=0,0,(C418+G418+I418)/(B418+G418+I418+J418))</f>
        <v>0</v>
      </c>
      <c r="AA418" s="27">
        <f>IF(B418=0,0,(C418+D418+2*E418+3*F418)/B418)</f>
        <v>0</v>
      </c>
      <c r="AB418" s="27">
        <f>Z418+AA418</f>
        <v>0</v>
      </c>
      <c r="AC418" s="28">
        <f>IF(B418=0,0,(C418-W418)/B418)</f>
        <v>0</v>
      </c>
      <c r="AD418" s="28">
        <f>IF((B418+G418+I418+J418)=0,0,(C418-W418+G418+I418)/(B418+G418+I418+J418))</f>
        <v>0</v>
      </c>
      <c r="AE418" s="28">
        <f>IF(B418=0,0,(C418-X418+D418+2*E418+3*F418)/B418)</f>
        <v>0</v>
      </c>
      <c r="AF418" s="28">
        <f>AD418+AE418</f>
        <v>0</v>
      </c>
      <c r="AG418" s="29">
        <f>AB418-AF418</f>
        <v>0</v>
      </c>
    </row>
    <row r="419" spans="1:33">
      <c r="A419" s="32" t="s">
        <v>843</v>
      </c>
      <c r="B419" s="21">
        <v>120</v>
      </c>
      <c r="C419" s="21">
        <v>21</v>
      </c>
      <c r="D419" s="21">
        <v>6</v>
      </c>
      <c r="E419" s="21">
        <v>1</v>
      </c>
      <c r="F419" s="21">
        <v>4</v>
      </c>
      <c r="G419" s="21">
        <v>22</v>
      </c>
      <c r="H419" s="21">
        <v>59</v>
      </c>
      <c r="I419" s="21">
        <v>0</v>
      </c>
      <c r="J419" s="21">
        <v>0</v>
      </c>
      <c r="K419" s="22">
        <f>IF((B419-F419-H419)=0,0,(C419-F419)/(B419-F419-H419))</f>
        <v>0.2982456140350877</v>
      </c>
      <c r="L419" s="23">
        <v>120</v>
      </c>
      <c r="M419" s="23">
        <v>21</v>
      </c>
      <c r="N419" s="23">
        <v>6</v>
      </c>
      <c r="O419" s="23">
        <v>1</v>
      </c>
      <c r="P419" s="23">
        <v>4</v>
      </c>
      <c r="Q419" s="23">
        <v>22</v>
      </c>
      <c r="R419" s="23">
        <v>59</v>
      </c>
      <c r="S419" s="23">
        <v>0</v>
      </c>
      <c r="T419" s="23">
        <v>0</v>
      </c>
      <c r="U419" s="24">
        <f>IF((L419-P419-R419)=0,0,(M419-P419)/(L419-P419-R419))</f>
        <v>0.2982456140350877</v>
      </c>
      <c r="V419" s="25">
        <f>K419-U419</f>
        <v>0</v>
      </c>
      <c r="W419" s="26">
        <f>(K419-U419)*(B419-F419-H419)</f>
        <v>0</v>
      </c>
      <c r="X419" s="26">
        <f>W419*IF((M419-P419)=0,1,(M419-P419+N419+2*O419)/(M419-P419))</f>
        <v>0</v>
      </c>
      <c r="Y419" s="27">
        <f>IF(B419=0,0,C419/B419)</f>
        <v>0.17499999999999999</v>
      </c>
      <c r="Z419" s="27">
        <f>IF((B419+G419+I419+J419)=0,0,(C419+G419+I419)/(B419+G419+I419+J419))</f>
        <v>0.30281690140845069</v>
      </c>
      <c r="AA419" s="27">
        <f>IF(B419=0,0,(C419+D419+2*E419+3*F419)/B419)</f>
        <v>0.34166666666666667</v>
      </c>
      <c r="AB419" s="27">
        <f>Z419+AA419</f>
        <v>0.64448356807511731</v>
      </c>
      <c r="AC419" s="28">
        <f>IF(B419=0,0,(C419-W419)/B419)</f>
        <v>0.17499999999999999</v>
      </c>
      <c r="AD419" s="28">
        <f>IF((B419+G419+I419+J419)=0,0,(C419-W419+G419+I419)/(B419+G419+I419+J419))</f>
        <v>0.30281690140845069</v>
      </c>
      <c r="AE419" s="28">
        <f>IF(B419=0,0,(C419-X419+D419+2*E419+3*F419)/B419)</f>
        <v>0.34166666666666667</v>
      </c>
      <c r="AF419" s="28">
        <f>AD419+AE419</f>
        <v>0.64448356807511731</v>
      </c>
      <c r="AG419" s="29">
        <f>AB419-AF419</f>
        <v>0</v>
      </c>
    </row>
    <row r="420" spans="1:33">
      <c r="A420" s="32" t="s">
        <v>844</v>
      </c>
      <c r="B420" s="21">
        <v>17</v>
      </c>
      <c r="C420" s="21">
        <v>2</v>
      </c>
      <c r="D420" s="21">
        <v>0</v>
      </c>
      <c r="E420" s="21">
        <v>0</v>
      </c>
      <c r="F420" s="21">
        <v>0</v>
      </c>
      <c r="G420" s="21">
        <v>1</v>
      </c>
      <c r="H420" s="21">
        <v>3</v>
      </c>
      <c r="I420" s="21">
        <v>0</v>
      </c>
      <c r="J420" s="21">
        <v>0</v>
      </c>
      <c r="K420" s="22">
        <f>IF((B420-F420-H420)=0,0,(C420-F420)/(B420-F420-H420))</f>
        <v>0.14285714285714285</v>
      </c>
      <c r="L420" s="23">
        <v>17</v>
      </c>
      <c r="M420" s="23">
        <v>2</v>
      </c>
      <c r="N420" s="23">
        <v>0</v>
      </c>
      <c r="O420" s="23">
        <v>0</v>
      </c>
      <c r="P420" s="23">
        <v>0</v>
      </c>
      <c r="Q420" s="23">
        <v>1</v>
      </c>
      <c r="R420" s="23">
        <v>3</v>
      </c>
      <c r="S420" s="23">
        <v>0</v>
      </c>
      <c r="T420" s="23">
        <v>0</v>
      </c>
      <c r="U420" s="24">
        <f>IF((L420-P420-R420)=0,0,(M420-P420)/(L420-P420-R420))</f>
        <v>0.14285714285714285</v>
      </c>
      <c r="V420" s="25">
        <f>K420-U420</f>
        <v>0</v>
      </c>
      <c r="W420" s="26">
        <f>(K420-U420)*(B420-F420-H420)</f>
        <v>0</v>
      </c>
      <c r="X420" s="26">
        <f>W420*IF((M420-P420)=0,1,(M420-P420+N420+2*O420)/(M420-P420))</f>
        <v>0</v>
      </c>
      <c r="Y420" s="27">
        <f>IF(B420=0,0,C420/B420)</f>
        <v>0.11764705882352941</v>
      </c>
      <c r="Z420" s="27">
        <f>IF((B420+G420+I420+J420)=0,0,(C420+G420+I420)/(B420+G420+I420+J420))</f>
        <v>0.16666666666666666</v>
      </c>
      <c r="AA420" s="27">
        <f>IF(B420=0,0,(C420+D420+2*E420+3*F420)/B420)</f>
        <v>0.11764705882352941</v>
      </c>
      <c r="AB420" s="27">
        <f>Z420+AA420</f>
        <v>0.28431372549019607</v>
      </c>
      <c r="AC420" s="28">
        <f>IF(B420=0,0,(C420-W420)/B420)</f>
        <v>0.11764705882352941</v>
      </c>
      <c r="AD420" s="28">
        <f>IF((B420+G420+I420+J420)=0,0,(C420-W420+G420+I420)/(B420+G420+I420+J420))</f>
        <v>0.16666666666666666</v>
      </c>
      <c r="AE420" s="28">
        <f>IF(B420=0,0,(C420-X420+D420+2*E420+3*F420)/B420)</f>
        <v>0.11764705882352941</v>
      </c>
      <c r="AF420" s="28">
        <f>AD420+AE420</f>
        <v>0.28431372549019607</v>
      </c>
      <c r="AG420" s="29">
        <f>AB420-AF420</f>
        <v>0</v>
      </c>
    </row>
    <row r="421" spans="1:33">
      <c r="A421" s="32" t="s">
        <v>846</v>
      </c>
      <c r="B421" s="21">
        <v>1</v>
      </c>
      <c r="C421" s="21">
        <v>0</v>
      </c>
      <c r="D421" s="21">
        <v>0</v>
      </c>
      <c r="E421" s="21">
        <v>0</v>
      </c>
      <c r="F421" s="21">
        <v>0</v>
      </c>
      <c r="G421" s="21">
        <v>0</v>
      </c>
      <c r="H421" s="21">
        <v>0</v>
      </c>
      <c r="I421" s="21">
        <v>0</v>
      </c>
      <c r="J421" s="21">
        <v>0</v>
      </c>
      <c r="K421" s="22">
        <f>IF((B421-F421-H421)=0,0,(C421-F421)/(B421-F421-H421))</f>
        <v>0</v>
      </c>
      <c r="L421" s="23">
        <v>1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  <c r="R421" s="23">
        <v>0</v>
      </c>
      <c r="S421" s="23">
        <v>0</v>
      </c>
      <c r="T421" s="23">
        <v>0</v>
      </c>
      <c r="U421" s="24">
        <f>IF((L421-P421-R421)=0,0,(M421-P421)/(L421-P421-R421))</f>
        <v>0</v>
      </c>
      <c r="V421" s="25">
        <f>K421-U421</f>
        <v>0</v>
      </c>
      <c r="W421" s="26">
        <f>(K421-U421)*(B421-F421-H421)</f>
        <v>0</v>
      </c>
      <c r="X421" s="26">
        <f>W421*IF((M421-P421)=0,1,(M421-P421+N421+2*O421)/(M421-P421))</f>
        <v>0</v>
      </c>
      <c r="Y421" s="27">
        <f>IF(B421=0,0,C421/B421)</f>
        <v>0</v>
      </c>
      <c r="Z421" s="27">
        <f>IF((B421+G421+I421+J421)=0,0,(C421+G421+I421)/(B421+G421+I421+J421))</f>
        <v>0</v>
      </c>
      <c r="AA421" s="27">
        <f>IF(B421=0,0,(C421+D421+2*E421+3*F421)/B421)</f>
        <v>0</v>
      </c>
      <c r="AB421" s="27">
        <f>Z421+AA421</f>
        <v>0</v>
      </c>
      <c r="AC421" s="28">
        <f>IF(B421=0,0,(C421-W421)/B421)</f>
        <v>0</v>
      </c>
      <c r="AD421" s="28">
        <f>IF((B421+G421+I421+J421)=0,0,(C421-W421+G421+I421)/(B421+G421+I421+J421))</f>
        <v>0</v>
      </c>
      <c r="AE421" s="28">
        <f>IF(B421=0,0,(C421-X421+D421+2*E421+3*F421)/B421)</f>
        <v>0</v>
      </c>
      <c r="AF421" s="28">
        <f>AD421+AE421</f>
        <v>0</v>
      </c>
      <c r="AG421" s="29">
        <f>AB421-AF421</f>
        <v>0</v>
      </c>
    </row>
    <row r="422" spans="1:33">
      <c r="A422" s="32" t="s">
        <v>847</v>
      </c>
      <c r="B422" s="21">
        <v>17</v>
      </c>
      <c r="C422" s="21">
        <v>1</v>
      </c>
      <c r="D422" s="21">
        <v>0</v>
      </c>
      <c r="E422" s="21">
        <v>0</v>
      </c>
      <c r="F422" s="21">
        <v>0</v>
      </c>
      <c r="G422" s="21">
        <v>1</v>
      </c>
      <c r="H422" s="21">
        <v>4</v>
      </c>
      <c r="I422" s="21">
        <v>0</v>
      </c>
      <c r="J422" s="21">
        <v>0</v>
      </c>
      <c r="K422" s="22">
        <f>IF((B422-F422-H422)=0,0,(C422-F422)/(B422-F422-H422))</f>
        <v>7.6923076923076927E-2</v>
      </c>
      <c r="L422" s="23">
        <v>17</v>
      </c>
      <c r="M422" s="23">
        <v>1</v>
      </c>
      <c r="N422" s="23">
        <v>0</v>
      </c>
      <c r="O422" s="23">
        <v>0</v>
      </c>
      <c r="P422" s="23">
        <v>0</v>
      </c>
      <c r="Q422" s="23">
        <v>1</v>
      </c>
      <c r="R422" s="23">
        <v>4</v>
      </c>
      <c r="S422" s="23">
        <v>0</v>
      </c>
      <c r="T422" s="23">
        <v>0</v>
      </c>
      <c r="U422" s="24">
        <f>IF((L422-P422-R422)=0,0,(M422-P422)/(L422-P422-R422))</f>
        <v>7.6923076923076927E-2</v>
      </c>
      <c r="V422" s="25">
        <f>K422-U422</f>
        <v>0</v>
      </c>
      <c r="W422" s="26">
        <f>(K422-U422)*(B422-F422-H422)</f>
        <v>0</v>
      </c>
      <c r="X422" s="26">
        <f>W422*IF((M422-P422)=0,1,(M422-P422+N422+2*O422)/(M422-P422))</f>
        <v>0</v>
      </c>
      <c r="Y422" s="27">
        <f>IF(B422=0,0,C422/B422)</f>
        <v>5.8823529411764705E-2</v>
      </c>
      <c r="Z422" s="27">
        <f>IF((B422+G422+I422+J422)=0,0,(C422+G422+I422)/(B422+G422+I422+J422))</f>
        <v>0.1111111111111111</v>
      </c>
      <c r="AA422" s="27">
        <f>IF(B422=0,0,(C422+D422+2*E422+3*F422)/B422)</f>
        <v>5.8823529411764705E-2</v>
      </c>
      <c r="AB422" s="27">
        <f>Z422+AA422</f>
        <v>0.16993464052287582</v>
      </c>
      <c r="AC422" s="28">
        <f>IF(B422=0,0,(C422-W422)/B422)</f>
        <v>5.8823529411764705E-2</v>
      </c>
      <c r="AD422" s="28">
        <f>IF((B422+G422+I422+J422)=0,0,(C422-W422+G422+I422)/(B422+G422+I422+J422))</f>
        <v>0.1111111111111111</v>
      </c>
      <c r="AE422" s="28">
        <f>IF(B422=0,0,(C422-X422+D422+2*E422+3*F422)/B422)</f>
        <v>5.8823529411764705E-2</v>
      </c>
      <c r="AF422" s="28">
        <f>AD422+AE422</f>
        <v>0.16993464052287582</v>
      </c>
      <c r="AG422" s="29">
        <f>AB422-AF422</f>
        <v>0</v>
      </c>
    </row>
    <row r="423" spans="1:33">
      <c r="A423" s="32" t="s">
        <v>68</v>
      </c>
      <c r="B423" s="21">
        <v>5</v>
      </c>
      <c r="C423" s="21">
        <v>0</v>
      </c>
      <c r="D423" s="21">
        <v>0</v>
      </c>
      <c r="E423" s="21">
        <v>0</v>
      </c>
      <c r="F423" s="21">
        <v>0</v>
      </c>
      <c r="G423" s="21">
        <v>0</v>
      </c>
      <c r="H423" s="21">
        <v>5</v>
      </c>
      <c r="I423" s="21">
        <v>0</v>
      </c>
      <c r="J423" s="21">
        <v>0</v>
      </c>
      <c r="K423" s="22">
        <f>IF((B423-F423-H423)=0,0,(C423-F423)/(B423-F423-H423))</f>
        <v>0</v>
      </c>
      <c r="L423" s="23">
        <v>270</v>
      </c>
      <c r="M423" s="23">
        <v>31</v>
      </c>
      <c r="N423" s="23">
        <v>0</v>
      </c>
      <c r="O423" s="23">
        <v>0</v>
      </c>
      <c r="P423" s="23">
        <v>0</v>
      </c>
      <c r="Q423" s="23">
        <v>16</v>
      </c>
      <c r="R423" s="23">
        <v>91</v>
      </c>
      <c r="S423" s="23">
        <v>0</v>
      </c>
      <c r="T423" s="23">
        <v>0</v>
      </c>
      <c r="U423" s="24">
        <f>IF((L423-P423-R423)=0,0,(M423-P423)/(L423-P423-R423))</f>
        <v>0.17318435754189945</v>
      </c>
      <c r="V423" s="25">
        <f>K423-U423</f>
        <v>-0.17318435754189945</v>
      </c>
      <c r="W423" s="26">
        <f>(K423-U423)*(B423-F423-H423)</f>
        <v>0</v>
      </c>
      <c r="X423" s="26">
        <f>W423*IF((M423-P423)=0,1,(M423-P423+N423+2*O423)/(M423-P423))</f>
        <v>0</v>
      </c>
      <c r="Y423" s="27">
        <f>IF(B423=0,0,C423/B423)</f>
        <v>0</v>
      </c>
      <c r="Z423" s="27">
        <f>IF((B423+G423+I423+J423)=0,0,(C423+G423+I423)/(B423+G423+I423+J423))</f>
        <v>0</v>
      </c>
      <c r="AA423" s="27">
        <f>IF(B423=0,0,(C423+D423+2*E423+3*F423)/B423)</f>
        <v>0</v>
      </c>
      <c r="AB423" s="27">
        <f>Z423+AA423</f>
        <v>0</v>
      </c>
      <c r="AC423" s="28">
        <f>IF(B423=0,0,(C423-W423)/B423)</f>
        <v>0</v>
      </c>
      <c r="AD423" s="28">
        <f>IF((B423+G423+I423+J423)=0,0,(C423-W423+G423+I423)/(B423+G423+I423+J423))</f>
        <v>0</v>
      </c>
      <c r="AE423" s="28">
        <f>IF(B423=0,0,(C423-X423+D423+2*E423+3*F423)/B423)</f>
        <v>0</v>
      </c>
      <c r="AF423" s="28">
        <f>AD423+AE423</f>
        <v>0</v>
      </c>
      <c r="AG423" s="29">
        <f>AB423-AF423</f>
        <v>0</v>
      </c>
    </row>
    <row r="424" spans="1:33">
      <c r="A424" s="32" t="s">
        <v>850</v>
      </c>
      <c r="B424" s="21">
        <v>104</v>
      </c>
      <c r="C424" s="21">
        <v>20</v>
      </c>
      <c r="D424" s="21">
        <v>1</v>
      </c>
      <c r="E424" s="21">
        <v>0</v>
      </c>
      <c r="F424" s="21">
        <v>0</v>
      </c>
      <c r="G424" s="21">
        <v>8</v>
      </c>
      <c r="H424" s="21">
        <v>18</v>
      </c>
      <c r="I424" s="21">
        <v>1</v>
      </c>
      <c r="J424" s="21">
        <v>0</v>
      </c>
      <c r="K424" s="22">
        <f>IF((B424-F424-H424)=0,0,(C424-F424)/(B424-F424-H424))</f>
        <v>0.23255813953488372</v>
      </c>
      <c r="L424" s="23">
        <v>104</v>
      </c>
      <c r="M424" s="23">
        <v>20</v>
      </c>
      <c r="N424" s="23">
        <v>1</v>
      </c>
      <c r="O424" s="23">
        <v>0</v>
      </c>
      <c r="P424" s="23">
        <v>0</v>
      </c>
      <c r="Q424" s="23">
        <v>8</v>
      </c>
      <c r="R424" s="23">
        <v>18</v>
      </c>
      <c r="S424" s="23">
        <v>1</v>
      </c>
      <c r="T424" s="23">
        <v>0</v>
      </c>
      <c r="U424" s="24">
        <f>IF((L424-P424-R424)=0,0,(M424-P424)/(L424-P424-R424))</f>
        <v>0.23255813953488372</v>
      </c>
      <c r="V424" s="25">
        <f>K424-U424</f>
        <v>0</v>
      </c>
      <c r="W424" s="26">
        <f>(K424-U424)*(B424-F424-H424)</f>
        <v>0</v>
      </c>
      <c r="X424" s="26">
        <f>W424*IF((M424-P424)=0,1,(M424-P424+N424+2*O424)/(M424-P424))</f>
        <v>0</v>
      </c>
      <c r="Y424" s="27">
        <f>IF(B424=0,0,C424/B424)</f>
        <v>0.19230769230769232</v>
      </c>
      <c r="Z424" s="27">
        <f>IF((B424+G424+I424+J424)=0,0,(C424+G424+I424)/(B424+G424+I424+J424))</f>
        <v>0.25663716814159293</v>
      </c>
      <c r="AA424" s="27">
        <f>IF(B424=0,0,(C424+D424+2*E424+3*F424)/B424)</f>
        <v>0.20192307692307693</v>
      </c>
      <c r="AB424" s="27">
        <f>Z424+AA424</f>
        <v>0.45856024506466986</v>
      </c>
      <c r="AC424" s="28">
        <f>IF(B424=0,0,(C424-W424)/B424)</f>
        <v>0.19230769230769232</v>
      </c>
      <c r="AD424" s="28">
        <f>IF((B424+G424+I424+J424)=0,0,(C424-W424+G424+I424)/(B424+G424+I424+J424))</f>
        <v>0.25663716814159293</v>
      </c>
      <c r="AE424" s="28">
        <f>IF(B424=0,0,(C424-X424+D424+2*E424+3*F424)/B424)</f>
        <v>0.20192307692307693</v>
      </c>
      <c r="AF424" s="28">
        <f>AD424+AE424</f>
        <v>0.45856024506466986</v>
      </c>
      <c r="AG424" s="29">
        <f>AB424-AF424</f>
        <v>0</v>
      </c>
    </row>
    <row r="425" spans="1:33">
      <c r="A425" s="32" t="s">
        <v>851</v>
      </c>
      <c r="B425" s="21">
        <v>10</v>
      </c>
      <c r="C425" s="21">
        <v>2</v>
      </c>
      <c r="D425" s="21">
        <v>0</v>
      </c>
      <c r="E425" s="21">
        <v>0</v>
      </c>
      <c r="F425" s="21">
        <v>0</v>
      </c>
      <c r="G425" s="21">
        <v>0</v>
      </c>
      <c r="H425" s="21">
        <v>4</v>
      </c>
      <c r="I425" s="21">
        <v>0</v>
      </c>
      <c r="J425" s="21">
        <v>0</v>
      </c>
      <c r="K425" s="22">
        <f>IF((B425-F425-H425)=0,0,(C425-F425)/(B425-F425-H425))</f>
        <v>0.33333333333333331</v>
      </c>
      <c r="L425" s="23">
        <v>10</v>
      </c>
      <c r="M425" s="23">
        <v>2</v>
      </c>
      <c r="N425" s="23">
        <v>0</v>
      </c>
      <c r="O425" s="23">
        <v>0</v>
      </c>
      <c r="P425" s="23">
        <v>0</v>
      </c>
      <c r="Q425" s="23">
        <v>0</v>
      </c>
      <c r="R425" s="23">
        <v>4</v>
      </c>
      <c r="S425" s="23">
        <v>0</v>
      </c>
      <c r="T425" s="23">
        <v>0</v>
      </c>
      <c r="U425" s="24">
        <f>IF((L425-P425-R425)=0,0,(M425-P425)/(L425-P425-R425))</f>
        <v>0.33333333333333331</v>
      </c>
      <c r="V425" s="25">
        <f>K425-U425</f>
        <v>0</v>
      </c>
      <c r="W425" s="26">
        <f>(K425-U425)*(B425-F425-H425)</f>
        <v>0</v>
      </c>
      <c r="X425" s="26">
        <f>W425*IF((M425-P425)=0,1,(M425-P425+N425+2*O425)/(M425-P425))</f>
        <v>0</v>
      </c>
      <c r="Y425" s="27">
        <f>IF(B425=0,0,C425/B425)</f>
        <v>0.2</v>
      </c>
      <c r="Z425" s="27">
        <f>IF((B425+G425+I425+J425)=0,0,(C425+G425+I425)/(B425+G425+I425+J425))</f>
        <v>0.2</v>
      </c>
      <c r="AA425" s="27">
        <f>IF(B425=0,0,(C425+D425+2*E425+3*F425)/B425)</f>
        <v>0.2</v>
      </c>
      <c r="AB425" s="27">
        <f>Z425+AA425</f>
        <v>0.4</v>
      </c>
      <c r="AC425" s="28">
        <f>IF(B425=0,0,(C425-W425)/B425)</f>
        <v>0.2</v>
      </c>
      <c r="AD425" s="28">
        <f>IF((B425+G425+I425+J425)=0,0,(C425-W425+G425+I425)/(B425+G425+I425+J425))</f>
        <v>0.2</v>
      </c>
      <c r="AE425" s="28">
        <f>IF(B425=0,0,(C425-X425+D425+2*E425+3*F425)/B425)</f>
        <v>0.2</v>
      </c>
      <c r="AF425" s="28">
        <f>AD425+AE425</f>
        <v>0.4</v>
      </c>
      <c r="AG425" s="29">
        <f>AB425-AF425</f>
        <v>0</v>
      </c>
    </row>
    <row r="426" spans="1:33">
      <c r="A426" s="32" t="s">
        <v>852</v>
      </c>
      <c r="B426" s="21">
        <v>33</v>
      </c>
      <c r="C426" s="21">
        <v>5</v>
      </c>
      <c r="D426" s="21">
        <v>2</v>
      </c>
      <c r="E426" s="21">
        <v>0</v>
      </c>
      <c r="F426" s="21">
        <v>0</v>
      </c>
      <c r="G426" s="21">
        <v>0</v>
      </c>
      <c r="H426" s="21">
        <v>13</v>
      </c>
      <c r="I426" s="21">
        <v>0</v>
      </c>
      <c r="J426" s="21">
        <v>0</v>
      </c>
      <c r="K426" s="22">
        <f>IF((B426-F426-H426)=0,0,(C426-F426)/(B426-F426-H426))</f>
        <v>0.25</v>
      </c>
      <c r="L426" s="23">
        <v>33</v>
      </c>
      <c r="M426" s="23">
        <v>5</v>
      </c>
      <c r="N426" s="23">
        <v>2</v>
      </c>
      <c r="O426" s="23">
        <v>0</v>
      </c>
      <c r="P426" s="23">
        <v>0</v>
      </c>
      <c r="Q426" s="23">
        <v>0</v>
      </c>
      <c r="R426" s="23">
        <v>13</v>
      </c>
      <c r="S426" s="23">
        <v>0</v>
      </c>
      <c r="T426" s="23">
        <v>0</v>
      </c>
      <c r="U426" s="24">
        <f>IF((L426-P426-R426)=0,0,(M426-P426)/(L426-P426-R426))</f>
        <v>0.25</v>
      </c>
      <c r="V426" s="25">
        <f>K426-U426</f>
        <v>0</v>
      </c>
      <c r="W426" s="26">
        <f>(K426-U426)*(B426-F426-H426)</f>
        <v>0</v>
      </c>
      <c r="X426" s="26">
        <f>W426*IF((M426-P426)=0,1,(M426-P426+N426+2*O426)/(M426-P426))</f>
        <v>0</v>
      </c>
      <c r="Y426" s="27">
        <f>IF(B426=0,0,C426/B426)</f>
        <v>0.15151515151515152</v>
      </c>
      <c r="Z426" s="27">
        <f>IF((B426+G426+I426+J426)=0,0,(C426+G426+I426)/(B426+G426+I426+J426))</f>
        <v>0.15151515151515152</v>
      </c>
      <c r="AA426" s="27">
        <f>IF(B426=0,0,(C426+D426+2*E426+3*F426)/B426)</f>
        <v>0.21212121212121213</v>
      </c>
      <c r="AB426" s="27">
        <f>Z426+AA426</f>
        <v>0.36363636363636365</v>
      </c>
      <c r="AC426" s="28">
        <f>IF(B426=0,0,(C426-W426)/B426)</f>
        <v>0.15151515151515152</v>
      </c>
      <c r="AD426" s="28">
        <f>IF((B426+G426+I426+J426)=0,0,(C426-W426+G426+I426)/(B426+G426+I426+J426))</f>
        <v>0.15151515151515152</v>
      </c>
      <c r="AE426" s="28">
        <f>IF(B426=0,0,(C426-X426+D426+2*E426+3*F426)/B426)</f>
        <v>0.21212121212121213</v>
      </c>
      <c r="AF426" s="28">
        <f>AD426+AE426</f>
        <v>0.36363636363636365</v>
      </c>
      <c r="AG426" s="29">
        <f>AB426-AF426</f>
        <v>0</v>
      </c>
    </row>
    <row r="427" spans="1:33">
      <c r="A427" s="32" t="s">
        <v>853</v>
      </c>
      <c r="B427" s="21">
        <v>20</v>
      </c>
      <c r="C427" s="21">
        <v>2</v>
      </c>
      <c r="D427" s="21">
        <v>0</v>
      </c>
      <c r="E427" s="21">
        <v>0</v>
      </c>
      <c r="F427" s="21">
        <v>0</v>
      </c>
      <c r="G427" s="21">
        <v>1</v>
      </c>
      <c r="H427" s="21">
        <v>10</v>
      </c>
      <c r="I427" s="21">
        <v>0</v>
      </c>
      <c r="J427" s="21">
        <v>1</v>
      </c>
      <c r="K427" s="22">
        <f>IF((B427-F427-H427)=0,0,(C427-F427)/(B427-F427-H427))</f>
        <v>0.2</v>
      </c>
      <c r="L427" s="23">
        <v>20</v>
      </c>
      <c r="M427" s="23">
        <v>2</v>
      </c>
      <c r="N427" s="23">
        <v>0</v>
      </c>
      <c r="O427" s="23">
        <v>0</v>
      </c>
      <c r="P427" s="23">
        <v>0</v>
      </c>
      <c r="Q427" s="23">
        <v>1</v>
      </c>
      <c r="R427" s="23">
        <v>10</v>
      </c>
      <c r="S427" s="23">
        <v>0</v>
      </c>
      <c r="T427" s="23">
        <v>1</v>
      </c>
      <c r="U427" s="24">
        <f>IF((L427-P427-R427)=0,0,(M427-P427)/(L427-P427-R427))</f>
        <v>0.2</v>
      </c>
      <c r="V427" s="25">
        <f>K427-U427</f>
        <v>0</v>
      </c>
      <c r="W427" s="26">
        <f>(K427-U427)*(B427-F427-H427)</f>
        <v>0</v>
      </c>
      <c r="X427" s="26">
        <f>W427*IF((M427-P427)=0,1,(M427-P427+N427+2*O427)/(M427-P427))</f>
        <v>0</v>
      </c>
      <c r="Y427" s="27">
        <f>IF(B427=0,0,C427/B427)</f>
        <v>0.1</v>
      </c>
      <c r="Z427" s="27">
        <f>IF((B427+G427+I427+J427)=0,0,(C427+G427+I427)/(B427+G427+I427+J427))</f>
        <v>0.13636363636363635</v>
      </c>
      <c r="AA427" s="27">
        <f>IF(B427=0,0,(C427+D427+2*E427+3*F427)/B427)</f>
        <v>0.1</v>
      </c>
      <c r="AB427" s="27">
        <f>Z427+AA427</f>
        <v>0.23636363636363636</v>
      </c>
      <c r="AC427" s="28">
        <f>IF(B427=0,0,(C427-W427)/B427)</f>
        <v>0.1</v>
      </c>
      <c r="AD427" s="28">
        <f>IF((B427+G427+I427+J427)=0,0,(C427-W427+G427+I427)/(B427+G427+I427+J427))</f>
        <v>0.13636363636363635</v>
      </c>
      <c r="AE427" s="28">
        <f>IF(B427=0,0,(C427-X427+D427+2*E427+3*F427)/B427)</f>
        <v>0.1</v>
      </c>
      <c r="AF427" s="28">
        <f>AD427+AE427</f>
        <v>0.23636363636363636</v>
      </c>
      <c r="AG427" s="29">
        <f>AB427-AF427</f>
        <v>0</v>
      </c>
    </row>
    <row r="428" spans="1:33">
      <c r="A428" s="32" t="s">
        <v>854</v>
      </c>
      <c r="B428" s="21">
        <v>1</v>
      </c>
      <c r="C428" s="21">
        <v>0</v>
      </c>
      <c r="D428" s="21">
        <v>0</v>
      </c>
      <c r="E428" s="21">
        <v>0</v>
      </c>
      <c r="F428" s="21">
        <v>0</v>
      </c>
      <c r="G428" s="21">
        <v>0</v>
      </c>
      <c r="H428" s="21">
        <v>1</v>
      </c>
      <c r="I428" s="21">
        <v>0</v>
      </c>
      <c r="J428" s="21">
        <v>0</v>
      </c>
      <c r="K428" s="22">
        <f>IF((B428-F428-H428)=0,0,(C428-F428)/(B428-F428-H428))</f>
        <v>0</v>
      </c>
      <c r="L428" s="23">
        <v>1</v>
      </c>
      <c r="M428" s="23">
        <v>0</v>
      </c>
      <c r="N428" s="23">
        <v>0</v>
      </c>
      <c r="O428" s="23">
        <v>0</v>
      </c>
      <c r="P428" s="23">
        <v>0</v>
      </c>
      <c r="Q428" s="23">
        <v>0</v>
      </c>
      <c r="R428" s="23">
        <v>1</v>
      </c>
      <c r="S428" s="23">
        <v>0</v>
      </c>
      <c r="T428" s="23">
        <v>0</v>
      </c>
      <c r="U428" s="24">
        <f>IF((L428-P428-R428)=0,0,(M428-P428)/(L428-P428-R428))</f>
        <v>0</v>
      </c>
      <c r="V428" s="25">
        <f>K428-U428</f>
        <v>0</v>
      </c>
      <c r="W428" s="26">
        <f>(K428-U428)*(B428-F428-H428)</f>
        <v>0</v>
      </c>
      <c r="X428" s="26">
        <f>W428*IF((M428-P428)=0,1,(M428-P428+N428+2*O428)/(M428-P428))</f>
        <v>0</v>
      </c>
      <c r="Y428" s="27">
        <f>IF(B428=0,0,C428/B428)</f>
        <v>0</v>
      </c>
      <c r="Z428" s="27">
        <f>IF((B428+G428+I428+J428)=0,0,(C428+G428+I428)/(B428+G428+I428+J428))</f>
        <v>0</v>
      </c>
      <c r="AA428" s="27">
        <f>IF(B428=0,0,(C428+D428+2*E428+3*F428)/B428)</f>
        <v>0</v>
      </c>
      <c r="AB428" s="27">
        <f>Z428+AA428</f>
        <v>0</v>
      </c>
      <c r="AC428" s="28">
        <f>IF(B428=0,0,(C428-W428)/B428)</f>
        <v>0</v>
      </c>
      <c r="AD428" s="28">
        <f>IF((B428+G428+I428+J428)=0,0,(C428-W428+G428+I428)/(B428+G428+I428+J428))</f>
        <v>0</v>
      </c>
      <c r="AE428" s="28">
        <f>IF(B428=0,0,(C428-X428+D428+2*E428+3*F428)/B428)</f>
        <v>0</v>
      </c>
      <c r="AF428" s="28">
        <f>AD428+AE428</f>
        <v>0</v>
      </c>
      <c r="AG428" s="29">
        <f>AB428-AF428</f>
        <v>0</v>
      </c>
    </row>
    <row r="429" spans="1:33">
      <c r="A429" s="32" t="s">
        <v>855</v>
      </c>
      <c r="B429" s="21">
        <v>51</v>
      </c>
      <c r="C429" s="21">
        <v>11</v>
      </c>
      <c r="D429" s="21">
        <v>0</v>
      </c>
      <c r="E429" s="21">
        <v>0</v>
      </c>
      <c r="F429" s="21">
        <v>0</v>
      </c>
      <c r="G429" s="21">
        <v>6</v>
      </c>
      <c r="H429" s="21">
        <v>5</v>
      </c>
      <c r="I429" s="21">
        <v>0</v>
      </c>
      <c r="J429" s="21">
        <v>1</v>
      </c>
      <c r="K429" s="22">
        <f>IF((B429-F429-H429)=0,0,(C429-F429)/(B429-F429-H429))</f>
        <v>0.2391304347826087</v>
      </c>
      <c r="L429" s="23">
        <v>51</v>
      </c>
      <c r="M429" s="23">
        <v>11</v>
      </c>
      <c r="N429" s="23">
        <v>0</v>
      </c>
      <c r="O429" s="23">
        <v>0</v>
      </c>
      <c r="P429" s="23">
        <v>0</v>
      </c>
      <c r="Q429" s="23">
        <v>6</v>
      </c>
      <c r="R429" s="23">
        <v>5</v>
      </c>
      <c r="S429" s="23">
        <v>0</v>
      </c>
      <c r="T429" s="23">
        <v>1</v>
      </c>
      <c r="U429" s="24">
        <f>IF((L429-P429-R429)=0,0,(M429-P429)/(L429-P429-R429))</f>
        <v>0.2391304347826087</v>
      </c>
      <c r="V429" s="25">
        <f>K429-U429</f>
        <v>0</v>
      </c>
      <c r="W429" s="26">
        <f>(K429-U429)*(B429-F429-H429)</f>
        <v>0</v>
      </c>
      <c r="X429" s="26">
        <f>W429*IF((M429-P429)=0,1,(M429-P429+N429+2*O429)/(M429-P429))</f>
        <v>0</v>
      </c>
      <c r="Y429" s="27">
        <f>IF(B429=0,0,C429/B429)</f>
        <v>0.21568627450980393</v>
      </c>
      <c r="Z429" s="27">
        <f>IF((B429+G429+I429+J429)=0,0,(C429+G429+I429)/(B429+G429+I429+J429))</f>
        <v>0.29310344827586204</v>
      </c>
      <c r="AA429" s="27">
        <f>IF(B429=0,0,(C429+D429+2*E429+3*F429)/B429)</f>
        <v>0.21568627450980393</v>
      </c>
      <c r="AB429" s="27">
        <f>Z429+AA429</f>
        <v>0.50878972278566592</v>
      </c>
      <c r="AC429" s="28">
        <f>IF(B429=0,0,(C429-W429)/B429)</f>
        <v>0.21568627450980393</v>
      </c>
      <c r="AD429" s="28">
        <f>IF((B429+G429+I429+J429)=0,0,(C429-W429+G429+I429)/(B429+G429+I429+J429))</f>
        <v>0.29310344827586204</v>
      </c>
      <c r="AE429" s="28">
        <f>IF(B429=0,0,(C429-X429+D429+2*E429+3*F429)/B429)</f>
        <v>0.21568627450980393</v>
      </c>
      <c r="AF429" s="28">
        <f>AD429+AE429</f>
        <v>0.50878972278566592</v>
      </c>
      <c r="AG429" s="29">
        <f>AB429-AF429</f>
        <v>0</v>
      </c>
    </row>
    <row r="430" spans="1:33">
      <c r="A430" s="32" t="s">
        <v>856</v>
      </c>
      <c r="B430" s="21">
        <v>1</v>
      </c>
      <c r="C430" s="21">
        <v>0</v>
      </c>
      <c r="D430" s="21">
        <v>0</v>
      </c>
      <c r="E430" s="21">
        <v>0</v>
      </c>
      <c r="F430" s="21">
        <v>0</v>
      </c>
      <c r="G430" s="21">
        <v>0</v>
      </c>
      <c r="H430" s="21">
        <v>0</v>
      </c>
      <c r="I430" s="21">
        <v>0</v>
      </c>
      <c r="J430" s="21">
        <v>0</v>
      </c>
      <c r="K430" s="22">
        <f>IF((B430-F430-H430)=0,0,(C430-F430)/(B430-F430-H430))</f>
        <v>0</v>
      </c>
      <c r="L430" s="23">
        <v>1</v>
      </c>
      <c r="M430" s="23">
        <v>0</v>
      </c>
      <c r="N430" s="23">
        <v>0</v>
      </c>
      <c r="O430" s="23">
        <v>0</v>
      </c>
      <c r="P430" s="23">
        <v>0</v>
      </c>
      <c r="Q430" s="23">
        <v>0</v>
      </c>
      <c r="R430" s="23">
        <v>0</v>
      </c>
      <c r="S430" s="23">
        <v>0</v>
      </c>
      <c r="T430" s="23">
        <v>0</v>
      </c>
      <c r="U430" s="24">
        <f>IF((L430-P430-R430)=0,0,(M430-P430)/(L430-P430-R430))</f>
        <v>0</v>
      </c>
      <c r="V430" s="25">
        <f>K430-U430</f>
        <v>0</v>
      </c>
      <c r="W430" s="26">
        <f>(K430-U430)*(B430-F430-H430)</f>
        <v>0</v>
      </c>
      <c r="X430" s="26">
        <f>W430*IF((M430-P430)=0,1,(M430-P430+N430+2*O430)/(M430-P430))</f>
        <v>0</v>
      </c>
      <c r="Y430" s="27">
        <f>IF(B430=0,0,C430/B430)</f>
        <v>0</v>
      </c>
      <c r="Z430" s="27">
        <f>IF((B430+G430+I430+J430)=0,0,(C430+G430+I430)/(B430+G430+I430+J430))</f>
        <v>0</v>
      </c>
      <c r="AA430" s="27">
        <f>IF(B430=0,0,(C430+D430+2*E430+3*F430)/B430)</f>
        <v>0</v>
      </c>
      <c r="AB430" s="27">
        <f>Z430+AA430</f>
        <v>0</v>
      </c>
      <c r="AC430" s="28">
        <f>IF(B430=0,0,(C430-W430)/B430)</f>
        <v>0</v>
      </c>
      <c r="AD430" s="28">
        <f>IF((B430+G430+I430+J430)=0,0,(C430-W430+G430+I430)/(B430+G430+I430+J430))</f>
        <v>0</v>
      </c>
      <c r="AE430" s="28">
        <f>IF(B430=0,0,(C430-X430+D430+2*E430+3*F430)/B430)</f>
        <v>0</v>
      </c>
      <c r="AF430" s="28">
        <f>AD430+AE430</f>
        <v>0</v>
      </c>
      <c r="AG430" s="29">
        <f>AB430-AF430</f>
        <v>0</v>
      </c>
    </row>
    <row r="431" spans="1:33">
      <c r="A431" s="32" t="s">
        <v>858</v>
      </c>
      <c r="B431" s="21">
        <v>15</v>
      </c>
      <c r="C431" s="21">
        <v>2</v>
      </c>
      <c r="D431" s="21">
        <v>0</v>
      </c>
      <c r="E431" s="21">
        <v>0</v>
      </c>
      <c r="F431" s="21">
        <v>0</v>
      </c>
      <c r="G431" s="21">
        <v>1</v>
      </c>
      <c r="H431" s="21">
        <v>3</v>
      </c>
      <c r="I431" s="21">
        <v>0</v>
      </c>
      <c r="J431" s="21">
        <v>0</v>
      </c>
      <c r="K431" s="22">
        <f>IF((B431-F431-H431)=0,0,(C431-F431)/(B431-F431-H431))</f>
        <v>0.16666666666666666</v>
      </c>
      <c r="L431" s="23">
        <v>15</v>
      </c>
      <c r="M431" s="23">
        <v>2</v>
      </c>
      <c r="N431" s="23">
        <v>0</v>
      </c>
      <c r="O431" s="23">
        <v>0</v>
      </c>
      <c r="P431" s="23">
        <v>0</v>
      </c>
      <c r="Q431" s="23">
        <v>1</v>
      </c>
      <c r="R431" s="23">
        <v>3</v>
      </c>
      <c r="S431" s="23">
        <v>0</v>
      </c>
      <c r="T431" s="23">
        <v>0</v>
      </c>
      <c r="U431" s="24">
        <f>IF((L431-P431-R431)=0,0,(M431-P431)/(L431-P431-R431))</f>
        <v>0.16666666666666666</v>
      </c>
      <c r="V431" s="25">
        <f>K431-U431</f>
        <v>0</v>
      </c>
      <c r="W431" s="26">
        <f>(K431-U431)*(B431-F431-H431)</f>
        <v>0</v>
      </c>
      <c r="X431" s="26">
        <f>W431*IF((M431-P431)=0,1,(M431-P431+N431+2*O431)/(M431-P431))</f>
        <v>0</v>
      </c>
      <c r="Y431" s="27">
        <f>IF(B431=0,0,C431/B431)</f>
        <v>0.13333333333333333</v>
      </c>
      <c r="Z431" s="27">
        <f>IF((B431+G431+I431+J431)=0,0,(C431+G431+I431)/(B431+G431+I431+J431))</f>
        <v>0.1875</v>
      </c>
      <c r="AA431" s="27">
        <f>IF(B431=0,0,(C431+D431+2*E431+3*F431)/B431)</f>
        <v>0.13333333333333333</v>
      </c>
      <c r="AB431" s="27">
        <f>Z431+AA431</f>
        <v>0.3208333333333333</v>
      </c>
      <c r="AC431" s="28">
        <f>IF(B431=0,0,(C431-W431)/B431)</f>
        <v>0.13333333333333333</v>
      </c>
      <c r="AD431" s="28">
        <f>IF((B431+G431+I431+J431)=0,0,(C431-W431+G431+I431)/(B431+G431+I431+J431))</f>
        <v>0.1875</v>
      </c>
      <c r="AE431" s="28">
        <f>IF(B431=0,0,(C431-X431+D431+2*E431+3*F431)/B431)</f>
        <v>0.13333333333333333</v>
      </c>
      <c r="AF431" s="28">
        <f>AD431+AE431</f>
        <v>0.3208333333333333</v>
      </c>
      <c r="AG431" s="29">
        <f>AB431-AF431</f>
        <v>0</v>
      </c>
    </row>
    <row r="432" spans="1:33">
      <c r="A432" s="32" t="s">
        <v>346</v>
      </c>
      <c r="B432" s="21">
        <v>1</v>
      </c>
      <c r="C432" s="21">
        <v>0</v>
      </c>
      <c r="D432" s="21">
        <v>0</v>
      </c>
      <c r="E432" s="21">
        <v>0</v>
      </c>
      <c r="F432" s="21">
        <v>0</v>
      </c>
      <c r="G432" s="21">
        <v>0</v>
      </c>
      <c r="H432" s="21">
        <v>1</v>
      </c>
      <c r="I432" s="21">
        <v>0</v>
      </c>
      <c r="J432" s="21">
        <v>0</v>
      </c>
      <c r="K432" s="22">
        <f>IF((B432-F432-H432)=0,0,(C432-F432)/(B432-F432-H432))</f>
        <v>0</v>
      </c>
      <c r="L432" s="23">
        <v>1239</v>
      </c>
      <c r="M432" s="23">
        <v>280</v>
      </c>
      <c r="N432" s="23">
        <v>58</v>
      </c>
      <c r="O432" s="23">
        <v>12</v>
      </c>
      <c r="P432" s="23">
        <v>33</v>
      </c>
      <c r="Q432" s="23">
        <v>190</v>
      </c>
      <c r="R432" s="23">
        <v>386</v>
      </c>
      <c r="S432" s="23">
        <v>12</v>
      </c>
      <c r="T432" s="23">
        <v>9</v>
      </c>
      <c r="U432" s="24">
        <f>IF((L432-P432-R432)=0,0,(M432-P432)/(L432-P432-R432))</f>
        <v>0.30121951219512194</v>
      </c>
      <c r="V432" s="25">
        <f>K432-U432</f>
        <v>-0.30121951219512194</v>
      </c>
      <c r="W432" s="26">
        <f>(K432-U432)*(B432-F432-H432)</f>
        <v>0</v>
      </c>
      <c r="X432" s="26">
        <f>W432*IF((M432-P432)=0,1,(M432-P432+N432+2*O432)/(M432-P432))</f>
        <v>0</v>
      </c>
      <c r="Y432" s="27">
        <f>IF(B432=0,0,C432/B432)</f>
        <v>0</v>
      </c>
      <c r="Z432" s="27">
        <f>IF((B432+G432+I432+J432)=0,0,(C432+G432+I432)/(B432+G432+I432+J432))</f>
        <v>0</v>
      </c>
      <c r="AA432" s="27">
        <f>IF(B432=0,0,(C432+D432+2*E432+3*F432)/B432)</f>
        <v>0</v>
      </c>
      <c r="AB432" s="27">
        <f>Z432+AA432</f>
        <v>0</v>
      </c>
      <c r="AC432" s="28">
        <f>IF(B432=0,0,(C432-W432)/B432)</f>
        <v>0</v>
      </c>
      <c r="AD432" s="28">
        <f>IF((B432+G432+I432+J432)=0,0,(C432-W432+G432+I432)/(B432+G432+I432+J432))</f>
        <v>0</v>
      </c>
      <c r="AE432" s="28">
        <f>IF(B432=0,0,(C432-X432+D432+2*E432+3*F432)/B432)</f>
        <v>0</v>
      </c>
      <c r="AF432" s="28">
        <f>AD432+AE432</f>
        <v>0</v>
      </c>
      <c r="AG432" s="29">
        <f>AB432-AF432</f>
        <v>0</v>
      </c>
    </row>
    <row r="433" spans="1:33">
      <c r="A433" s="32" t="s">
        <v>529</v>
      </c>
      <c r="B433" s="21">
        <v>1</v>
      </c>
      <c r="C433" s="21">
        <v>0</v>
      </c>
      <c r="D433" s="21">
        <v>0</v>
      </c>
      <c r="E433" s="21">
        <v>0</v>
      </c>
      <c r="F433" s="21">
        <v>0</v>
      </c>
      <c r="G433" s="21">
        <v>0</v>
      </c>
      <c r="H433" s="21">
        <v>1</v>
      </c>
      <c r="I433" s="21">
        <v>1</v>
      </c>
      <c r="J433" s="21">
        <v>0</v>
      </c>
      <c r="K433" s="22">
        <f>IF((B433-F433-H433)=0,0,(C433-F433)/(B433-F433-H433))</f>
        <v>0</v>
      </c>
      <c r="L433" s="23">
        <v>21</v>
      </c>
      <c r="M433" s="23">
        <v>2</v>
      </c>
      <c r="N433" s="23">
        <v>2</v>
      </c>
      <c r="O433" s="23">
        <v>0</v>
      </c>
      <c r="P433" s="23">
        <v>0</v>
      </c>
      <c r="Q433" s="23">
        <v>1</v>
      </c>
      <c r="R433" s="23">
        <v>8</v>
      </c>
      <c r="S433" s="23">
        <v>1</v>
      </c>
      <c r="T433" s="23">
        <v>0</v>
      </c>
      <c r="U433" s="24">
        <f>IF((L433-P433-R433)=0,0,(M433-P433)/(L433-P433-R433))</f>
        <v>0.15384615384615385</v>
      </c>
      <c r="V433" s="25">
        <f>K433-U433</f>
        <v>-0.15384615384615385</v>
      </c>
      <c r="W433" s="26">
        <f>(K433-U433)*(B433-F433-H433)</f>
        <v>0</v>
      </c>
      <c r="X433" s="26">
        <f>W433*IF((M433-P433)=0,1,(M433-P433+N433+2*O433)/(M433-P433))</f>
        <v>0</v>
      </c>
      <c r="Y433" s="27">
        <f>IF(B433=0,0,C433/B433)</f>
        <v>0</v>
      </c>
      <c r="Z433" s="27">
        <f>IF((B433+G433+I433+J433)=0,0,(C433+G433+I433)/(B433+G433+I433+J433))</f>
        <v>0.5</v>
      </c>
      <c r="AA433" s="27">
        <f>IF(B433=0,0,(C433+D433+2*E433+3*F433)/B433)</f>
        <v>0</v>
      </c>
      <c r="AB433" s="27">
        <f>Z433+AA433</f>
        <v>0.5</v>
      </c>
      <c r="AC433" s="28">
        <f>IF(B433=0,0,(C433-W433)/B433)</f>
        <v>0</v>
      </c>
      <c r="AD433" s="28">
        <f>IF((B433+G433+I433+J433)=0,0,(C433-W433+G433+I433)/(B433+G433+I433+J433))</f>
        <v>0.5</v>
      </c>
      <c r="AE433" s="28">
        <f>IF(B433=0,0,(C433-X433+D433+2*E433+3*F433)/B433)</f>
        <v>0</v>
      </c>
      <c r="AF433" s="28">
        <f>AD433+AE433</f>
        <v>0.5</v>
      </c>
      <c r="AG433" s="29">
        <f>AB433-AF433</f>
        <v>0</v>
      </c>
    </row>
    <row r="434" spans="1:33">
      <c r="A434" s="32" t="s">
        <v>859</v>
      </c>
      <c r="B434" s="21">
        <v>30</v>
      </c>
      <c r="C434" s="21">
        <v>8</v>
      </c>
      <c r="D434" s="21">
        <v>2</v>
      </c>
      <c r="E434" s="21">
        <v>0</v>
      </c>
      <c r="F434" s="21">
        <v>0</v>
      </c>
      <c r="G434" s="21">
        <v>4</v>
      </c>
      <c r="H434" s="21">
        <v>11</v>
      </c>
      <c r="I434" s="21">
        <v>2</v>
      </c>
      <c r="J434" s="21">
        <v>0</v>
      </c>
      <c r="K434" s="22">
        <f>IF((B434-F434-H434)=0,0,(C434-F434)/(B434-F434-H434))</f>
        <v>0.42105263157894735</v>
      </c>
      <c r="L434" s="23">
        <v>30</v>
      </c>
      <c r="M434" s="23">
        <v>8</v>
      </c>
      <c r="N434" s="23">
        <v>2</v>
      </c>
      <c r="O434" s="23">
        <v>0</v>
      </c>
      <c r="P434" s="23">
        <v>0</v>
      </c>
      <c r="Q434" s="23">
        <v>4</v>
      </c>
      <c r="R434" s="23">
        <v>11</v>
      </c>
      <c r="S434" s="23">
        <v>2</v>
      </c>
      <c r="T434" s="23">
        <v>0</v>
      </c>
      <c r="U434" s="24">
        <f>IF((L434-P434-R434)=0,0,(M434-P434)/(L434-P434-R434))</f>
        <v>0.42105263157894735</v>
      </c>
      <c r="V434" s="25">
        <f>K434-U434</f>
        <v>0</v>
      </c>
      <c r="W434" s="26">
        <f>(K434-U434)*(B434-F434-H434)</f>
        <v>0</v>
      </c>
      <c r="X434" s="26">
        <f>W434*IF((M434-P434)=0,1,(M434-P434+N434+2*O434)/(M434-P434))</f>
        <v>0</v>
      </c>
      <c r="Y434" s="27">
        <f>IF(B434=0,0,C434/B434)</f>
        <v>0.26666666666666666</v>
      </c>
      <c r="Z434" s="27">
        <f>IF((B434+G434+I434+J434)=0,0,(C434+G434+I434)/(B434+G434+I434+J434))</f>
        <v>0.3888888888888889</v>
      </c>
      <c r="AA434" s="27">
        <f>IF(B434=0,0,(C434+D434+2*E434+3*F434)/B434)</f>
        <v>0.33333333333333331</v>
      </c>
      <c r="AB434" s="27">
        <f>Z434+AA434</f>
        <v>0.72222222222222221</v>
      </c>
      <c r="AC434" s="28">
        <f>IF(B434=0,0,(C434-W434)/B434)</f>
        <v>0.26666666666666666</v>
      </c>
      <c r="AD434" s="28">
        <f>IF((B434+G434+I434+J434)=0,0,(C434-W434+G434+I434)/(B434+G434+I434+J434))</f>
        <v>0.3888888888888889</v>
      </c>
      <c r="AE434" s="28">
        <f>IF(B434=0,0,(C434-X434+D434+2*E434+3*F434)/B434)</f>
        <v>0.33333333333333331</v>
      </c>
      <c r="AF434" s="28">
        <f>AD434+AE434</f>
        <v>0.72222222222222221</v>
      </c>
      <c r="AG434" s="29">
        <f>AB434-AF434</f>
        <v>0</v>
      </c>
    </row>
    <row r="435" spans="1:33">
      <c r="A435" s="32" t="s">
        <v>860</v>
      </c>
      <c r="B435" s="21">
        <v>1</v>
      </c>
      <c r="C435" s="21">
        <v>0</v>
      </c>
      <c r="D435" s="21">
        <v>0</v>
      </c>
      <c r="E435" s="21">
        <v>0</v>
      </c>
      <c r="F435" s="21">
        <v>0</v>
      </c>
      <c r="G435" s="21">
        <v>0</v>
      </c>
      <c r="H435" s="21">
        <v>0</v>
      </c>
      <c r="I435" s="21">
        <v>0</v>
      </c>
      <c r="J435" s="21">
        <v>0</v>
      </c>
      <c r="K435" s="22">
        <f>IF((B435-F435-H435)=0,0,(C435-F435)/(B435-F435-H435))</f>
        <v>0</v>
      </c>
      <c r="L435" s="23">
        <v>1</v>
      </c>
      <c r="M435" s="23">
        <v>0</v>
      </c>
      <c r="N435" s="23">
        <v>0</v>
      </c>
      <c r="O435" s="23">
        <v>0</v>
      </c>
      <c r="P435" s="23">
        <v>0</v>
      </c>
      <c r="Q435" s="23">
        <v>0</v>
      </c>
      <c r="R435" s="23">
        <v>0</v>
      </c>
      <c r="S435" s="23">
        <v>0</v>
      </c>
      <c r="T435" s="23">
        <v>0</v>
      </c>
      <c r="U435" s="24">
        <f>IF((L435-P435-R435)=0,0,(M435-P435)/(L435-P435-R435))</f>
        <v>0</v>
      </c>
      <c r="V435" s="25">
        <f>K435-U435</f>
        <v>0</v>
      </c>
      <c r="W435" s="26">
        <f>(K435-U435)*(B435-F435-H435)</f>
        <v>0</v>
      </c>
      <c r="X435" s="26">
        <f>W435*IF((M435-P435)=0,1,(M435-P435+N435+2*O435)/(M435-P435))</f>
        <v>0</v>
      </c>
      <c r="Y435" s="27">
        <f>IF(B435=0,0,C435/B435)</f>
        <v>0</v>
      </c>
      <c r="Z435" s="27">
        <f>IF((B435+G435+I435+J435)=0,0,(C435+G435+I435)/(B435+G435+I435+J435))</f>
        <v>0</v>
      </c>
      <c r="AA435" s="27">
        <f>IF(B435=0,0,(C435+D435+2*E435+3*F435)/B435)</f>
        <v>0</v>
      </c>
      <c r="AB435" s="27">
        <f>Z435+AA435</f>
        <v>0</v>
      </c>
      <c r="AC435" s="28">
        <f>IF(B435=0,0,(C435-W435)/B435)</f>
        <v>0</v>
      </c>
      <c r="AD435" s="28">
        <f>IF((B435+G435+I435+J435)=0,0,(C435-W435+G435+I435)/(B435+G435+I435+J435))</f>
        <v>0</v>
      </c>
      <c r="AE435" s="28">
        <f>IF(B435=0,0,(C435-X435+D435+2*E435+3*F435)/B435)</f>
        <v>0</v>
      </c>
      <c r="AF435" s="28">
        <f>AD435+AE435</f>
        <v>0</v>
      </c>
      <c r="AG435" s="29">
        <f>AB435-AF435</f>
        <v>0</v>
      </c>
    </row>
    <row r="436" spans="1:33">
      <c r="A436" s="32" t="s">
        <v>861</v>
      </c>
      <c r="B436" s="21">
        <v>10</v>
      </c>
      <c r="C436" s="21">
        <v>2</v>
      </c>
      <c r="D436" s="21">
        <v>0</v>
      </c>
      <c r="E436" s="21">
        <v>0</v>
      </c>
      <c r="F436" s="21">
        <v>0</v>
      </c>
      <c r="G436" s="21">
        <v>0</v>
      </c>
      <c r="H436" s="21">
        <v>2</v>
      </c>
      <c r="I436" s="21">
        <v>0</v>
      </c>
      <c r="J436" s="21">
        <v>0</v>
      </c>
      <c r="K436" s="22">
        <f>IF((B436-F436-H436)=0,0,(C436-F436)/(B436-F436-H436))</f>
        <v>0.25</v>
      </c>
      <c r="L436" s="23">
        <v>10</v>
      </c>
      <c r="M436" s="23">
        <v>2</v>
      </c>
      <c r="N436" s="23">
        <v>0</v>
      </c>
      <c r="O436" s="23">
        <v>0</v>
      </c>
      <c r="P436" s="23">
        <v>0</v>
      </c>
      <c r="Q436" s="23">
        <v>0</v>
      </c>
      <c r="R436" s="23">
        <v>2</v>
      </c>
      <c r="S436" s="23">
        <v>0</v>
      </c>
      <c r="T436" s="23">
        <v>0</v>
      </c>
      <c r="U436" s="24">
        <f>IF((L436-P436-R436)=0,0,(M436-P436)/(L436-P436-R436))</f>
        <v>0.25</v>
      </c>
      <c r="V436" s="25">
        <f>K436-U436</f>
        <v>0</v>
      </c>
      <c r="W436" s="26">
        <f>(K436-U436)*(B436-F436-H436)</f>
        <v>0</v>
      </c>
      <c r="X436" s="26">
        <f>W436*IF((M436-P436)=0,1,(M436-P436+N436+2*O436)/(M436-P436))</f>
        <v>0</v>
      </c>
      <c r="Y436" s="27">
        <f>IF(B436=0,0,C436/B436)</f>
        <v>0.2</v>
      </c>
      <c r="Z436" s="27">
        <f>IF((B436+G436+I436+J436)=0,0,(C436+G436+I436)/(B436+G436+I436+J436))</f>
        <v>0.2</v>
      </c>
      <c r="AA436" s="27">
        <f>IF(B436=0,0,(C436+D436+2*E436+3*F436)/B436)</f>
        <v>0.2</v>
      </c>
      <c r="AB436" s="27">
        <f>Z436+AA436</f>
        <v>0.4</v>
      </c>
      <c r="AC436" s="28">
        <f>IF(B436=0,0,(C436-W436)/B436)</f>
        <v>0.2</v>
      </c>
      <c r="AD436" s="28">
        <f>IF((B436+G436+I436+J436)=0,0,(C436-W436+G436+I436)/(B436+G436+I436+J436))</f>
        <v>0.2</v>
      </c>
      <c r="AE436" s="28">
        <f>IF(B436=0,0,(C436-X436+D436+2*E436+3*F436)/B436)</f>
        <v>0.2</v>
      </c>
      <c r="AF436" s="28">
        <f>AD436+AE436</f>
        <v>0.4</v>
      </c>
      <c r="AG436" s="29">
        <f>AB436-AF436</f>
        <v>0</v>
      </c>
    </row>
    <row r="437" spans="1:33">
      <c r="A437" s="32" t="s">
        <v>237</v>
      </c>
      <c r="B437" s="21">
        <v>5</v>
      </c>
      <c r="C437" s="21">
        <v>0</v>
      </c>
      <c r="D437" s="21">
        <v>0</v>
      </c>
      <c r="E437" s="21">
        <v>0</v>
      </c>
      <c r="F437" s="21">
        <v>0</v>
      </c>
      <c r="G437" s="21">
        <v>0</v>
      </c>
      <c r="H437" s="21">
        <v>3</v>
      </c>
      <c r="I437" s="21">
        <v>0</v>
      </c>
      <c r="J437" s="21">
        <v>0</v>
      </c>
      <c r="K437" s="22">
        <f>IF((B437-F437-H437)=0,0,(C437-F437)/(B437-F437-H437))</f>
        <v>0</v>
      </c>
      <c r="L437" s="23">
        <v>25</v>
      </c>
      <c r="M437" s="23">
        <v>0</v>
      </c>
      <c r="N437" s="23">
        <v>0</v>
      </c>
      <c r="O437" s="23">
        <v>0</v>
      </c>
      <c r="P437" s="23">
        <v>0</v>
      </c>
      <c r="Q437" s="23">
        <v>1</v>
      </c>
      <c r="R437" s="23">
        <v>15</v>
      </c>
      <c r="S437" s="23">
        <v>0</v>
      </c>
      <c r="T437" s="23">
        <v>1</v>
      </c>
      <c r="U437" s="24">
        <f>IF((L437-P437-R437)=0,0,(M437-P437)/(L437-P437-R437))</f>
        <v>0</v>
      </c>
      <c r="V437" s="25">
        <f>K437-U437</f>
        <v>0</v>
      </c>
      <c r="W437" s="26">
        <f>(K437-U437)*(B437-F437-H437)</f>
        <v>0</v>
      </c>
      <c r="X437" s="26">
        <f>W437*IF((M437-P437)=0,1,(M437-P437+N437+2*O437)/(M437-P437))</f>
        <v>0</v>
      </c>
      <c r="Y437" s="27">
        <f>IF(B437=0,0,C437/B437)</f>
        <v>0</v>
      </c>
      <c r="Z437" s="27">
        <f>IF((B437+G437+I437+J437)=0,0,(C437+G437+I437)/(B437+G437+I437+J437))</f>
        <v>0</v>
      </c>
      <c r="AA437" s="27">
        <f>IF(B437=0,0,(C437+D437+2*E437+3*F437)/B437)</f>
        <v>0</v>
      </c>
      <c r="AB437" s="27">
        <f>Z437+AA437</f>
        <v>0</v>
      </c>
      <c r="AC437" s="28">
        <f>IF(B437=0,0,(C437-W437)/B437)</f>
        <v>0</v>
      </c>
      <c r="AD437" s="28">
        <f>IF((B437+G437+I437+J437)=0,0,(C437-W437+G437+I437)/(B437+G437+I437+J437))</f>
        <v>0</v>
      </c>
      <c r="AE437" s="28">
        <f>IF(B437=0,0,(C437-X437+D437+2*E437+3*F437)/B437)</f>
        <v>0</v>
      </c>
      <c r="AF437" s="28">
        <f>AD437+AE437</f>
        <v>0</v>
      </c>
      <c r="AG437" s="29">
        <f>AB437-AF437</f>
        <v>0</v>
      </c>
    </row>
    <row r="438" spans="1:33">
      <c r="A438" s="32" t="s">
        <v>862</v>
      </c>
      <c r="B438" s="21">
        <v>12</v>
      </c>
      <c r="C438" s="21">
        <v>3</v>
      </c>
      <c r="D438" s="21">
        <v>0</v>
      </c>
      <c r="E438" s="21">
        <v>0</v>
      </c>
      <c r="F438" s="21">
        <v>0</v>
      </c>
      <c r="G438" s="21">
        <v>0</v>
      </c>
      <c r="H438" s="21">
        <v>5</v>
      </c>
      <c r="I438" s="21">
        <v>0</v>
      </c>
      <c r="J438" s="21">
        <v>0</v>
      </c>
      <c r="K438" s="22">
        <f>IF((B438-F438-H438)=0,0,(C438-F438)/(B438-F438-H438))</f>
        <v>0.42857142857142855</v>
      </c>
      <c r="L438" s="23">
        <v>12</v>
      </c>
      <c r="M438" s="23">
        <v>3</v>
      </c>
      <c r="N438" s="23">
        <v>0</v>
      </c>
      <c r="O438" s="23">
        <v>0</v>
      </c>
      <c r="P438" s="23">
        <v>0</v>
      </c>
      <c r="Q438" s="23">
        <v>0</v>
      </c>
      <c r="R438" s="23">
        <v>5</v>
      </c>
      <c r="S438" s="23">
        <v>0</v>
      </c>
      <c r="T438" s="23">
        <v>0</v>
      </c>
      <c r="U438" s="24">
        <f>IF((L438-P438-R438)=0,0,(M438-P438)/(L438-P438-R438))</f>
        <v>0.42857142857142855</v>
      </c>
      <c r="V438" s="25">
        <f>K438-U438</f>
        <v>0</v>
      </c>
      <c r="W438" s="26">
        <f>(K438-U438)*(B438-F438-H438)</f>
        <v>0</v>
      </c>
      <c r="X438" s="26">
        <f>W438*IF((M438-P438)=0,1,(M438-P438+N438+2*O438)/(M438-P438))</f>
        <v>0</v>
      </c>
      <c r="Y438" s="27">
        <f>IF(B438=0,0,C438/B438)</f>
        <v>0.25</v>
      </c>
      <c r="Z438" s="27">
        <f>IF((B438+G438+I438+J438)=0,0,(C438+G438+I438)/(B438+G438+I438+J438))</f>
        <v>0.25</v>
      </c>
      <c r="AA438" s="27">
        <f>IF(B438=0,0,(C438+D438+2*E438+3*F438)/B438)</f>
        <v>0.25</v>
      </c>
      <c r="AB438" s="27">
        <f>Z438+AA438</f>
        <v>0.5</v>
      </c>
      <c r="AC438" s="28">
        <f>IF(B438=0,0,(C438-W438)/B438)</f>
        <v>0.25</v>
      </c>
      <c r="AD438" s="28">
        <f>IF((B438+G438+I438+J438)=0,0,(C438-W438+G438+I438)/(B438+G438+I438+J438))</f>
        <v>0.25</v>
      </c>
      <c r="AE438" s="28">
        <f>IF(B438=0,0,(C438-X438+D438+2*E438+3*F438)/B438)</f>
        <v>0.25</v>
      </c>
      <c r="AF438" s="28">
        <f>AD438+AE438</f>
        <v>0.5</v>
      </c>
      <c r="AG438" s="29">
        <f>AB438-AF438</f>
        <v>0</v>
      </c>
    </row>
    <row r="439" spans="1:33">
      <c r="A439" s="32" t="s">
        <v>532</v>
      </c>
      <c r="B439" s="21">
        <v>0</v>
      </c>
      <c r="C439" s="21">
        <v>0</v>
      </c>
      <c r="D439" s="21">
        <v>0</v>
      </c>
      <c r="E439" s="21">
        <v>0</v>
      </c>
      <c r="F439" s="21">
        <v>0</v>
      </c>
      <c r="G439" s="21">
        <v>0</v>
      </c>
      <c r="H439" s="21">
        <v>0</v>
      </c>
      <c r="I439" s="21">
        <v>0</v>
      </c>
      <c r="J439" s="21">
        <v>0</v>
      </c>
      <c r="K439" s="22">
        <f>IF((B439-F439-H439)=0,0,(C439-F439)/(B439-F439-H439))</f>
        <v>0</v>
      </c>
      <c r="L439" s="23">
        <v>5</v>
      </c>
      <c r="M439" s="23">
        <v>1</v>
      </c>
      <c r="N439" s="23">
        <v>0</v>
      </c>
      <c r="O439" s="23">
        <v>0</v>
      </c>
      <c r="P439" s="23">
        <v>0</v>
      </c>
      <c r="Q439" s="23">
        <v>1</v>
      </c>
      <c r="R439" s="23">
        <v>3</v>
      </c>
      <c r="S439" s="23">
        <v>0</v>
      </c>
      <c r="T439" s="23">
        <v>0</v>
      </c>
      <c r="U439" s="24">
        <f>IF((L439-P439-R439)=0,0,(M439-P439)/(L439-P439-R439))</f>
        <v>0.5</v>
      </c>
      <c r="V439" s="25">
        <f>K439-U439</f>
        <v>-0.5</v>
      </c>
      <c r="W439" s="26">
        <f>(K439-U439)*(B439-F439-H439)</f>
        <v>0</v>
      </c>
      <c r="X439" s="26">
        <f>W439*IF((M439-P439)=0,1,(M439-P439+N439+2*O439)/(M439-P439))</f>
        <v>0</v>
      </c>
      <c r="Y439" s="27">
        <f>IF(B439=0,0,C439/B439)</f>
        <v>0</v>
      </c>
      <c r="Z439" s="27">
        <f>IF((B439+G439+I439+J439)=0,0,(C439+G439+I439)/(B439+G439+I439+J439))</f>
        <v>0</v>
      </c>
      <c r="AA439" s="27">
        <f>IF(B439=0,0,(C439+D439+2*E439+3*F439)/B439)</f>
        <v>0</v>
      </c>
      <c r="AB439" s="27">
        <f>Z439+AA439</f>
        <v>0</v>
      </c>
      <c r="AC439" s="28">
        <f>IF(B439=0,0,(C439-W439)/B439)</f>
        <v>0</v>
      </c>
      <c r="AD439" s="28">
        <f>IF((B439+G439+I439+J439)=0,0,(C439-W439+G439+I439)/(B439+G439+I439+J439))</f>
        <v>0</v>
      </c>
      <c r="AE439" s="28">
        <f>IF(B439=0,0,(C439-X439+D439+2*E439+3*F439)/B439)</f>
        <v>0</v>
      </c>
      <c r="AF439" s="28">
        <f>AD439+AE439</f>
        <v>0</v>
      </c>
      <c r="AG439" s="29">
        <f>AB439-AF439</f>
        <v>0</v>
      </c>
    </row>
    <row r="440" spans="1:33">
      <c r="A440" s="32" t="s">
        <v>863</v>
      </c>
      <c r="B440" s="21">
        <v>59</v>
      </c>
      <c r="C440" s="21">
        <v>14</v>
      </c>
      <c r="D440" s="21">
        <v>2</v>
      </c>
      <c r="E440" s="21">
        <v>1</v>
      </c>
      <c r="F440" s="21">
        <v>0</v>
      </c>
      <c r="G440" s="21">
        <v>4</v>
      </c>
      <c r="H440" s="21">
        <v>9</v>
      </c>
      <c r="I440" s="21">
        <v>1</v>
      </c>
      <c r="J440" s="21">
        <v>1</v>
      </c>
      <c r="K440" s="22">
        <f>IF((B440-F440-H440)=0,0,(C440-F440)/(B440-F440-H440))</f>
        <v>0.28000000000000003</v>
      </c>
      <c r="L440" s="23">
        <v>59</v>
      </c>
      <c r="M440" s="23">
        <v>14</v>
      </c>
      <c r="N440" s="23">
        <v>2</v>
      </c>
      <c r="O440" s="23">
        <v>1</v>
      </c>
      <c r="P440" s="23">
        <v>0</v>
      </c>
      <c r="Q440" s="23">
        <v>4</v>
      </c>
      <c r="R440" s="23">
        <v>9</v>
      </c>
      <c r="S440" s="23">
        <v>1</v>
      </c>
      <c r="T440" s="23">
        <v>1</v>
      </c>
      <c r="U440" s="24">
        <f>IF((L440-P440-R440)=0,0,(M440-P440)/(L440-P440-R440))</f>
        <v>0.28000000000000003</v>
      </c>
      <c r="V440" s="25">
        <f>K440-U440</f>
        <v>0</v>
      </c>
      <c r="W440" s="26">
        <f>(K440-U440)*(B440-F440-H440)</f>
        <v>0</v>
      </c>
      <c r="X440" s="26">
        <f>W440*IF((M440-P440)=0,1,(M440-P440+N440+2*O440)/(M440-P440))</f>
        <v>0</v>
      </c>
      <c r="Y440" s="27">
        <f>IF(B440=0,0,C440/B440)</f>
        <v>0.23728813559322035</v>
      </c>
      <c r="Z440" s="27">
        <f>IF((B440+G440+I440+J440)=0,0,(C440+G440+I440)/(B440+G440+I440+J440))</f>
        <v>0.29230769230769232</v>
      </c>
      <c r="AA440" s="27">
        <f>IF(B440=0,0,(C440+D440+2*E440+3*F440)/B440)</f>
        <v>0.30508474576271188</v>
      </c>
      <c r="AB440" s="27">
        <f>Z440+AA440</f>
        <v>0.59739243807040421</v>
      </c>
      <c r="AC440" s="28">
        <f>IF(B440=0,0,(C440-W440)/B440)</f>
        <v>0.23728813559322035</v>
      </c>
      <c r="AD440" s="28">
        <f>IF((B440+G440+I440+J440)=0,0,(C440-W440+G440+I440)/(B440+G440+I440+J440))</f>
        <v>0.29230769230769232</v>
      </c>
      <c r="AE440" s="28">
        <f>IF(B440=0,0,(C440-X440+D440+2*E440+3*F440)/B440)</f>
        <v>0.30508474576271188</v>
      </c>
      <c r="AF440" s="28">
        <f>AD440+AE440</f>
        <v>0.59739243807040421</v>
      </c>
      <c r="AG440" s="29">
        <f>AB440-AF440</f>
        <v>0</v>
      </c>
    </row>
    <row r="441" spans="1:33">
      <c r="A441" s="32" t="s">
        <v>864</v>
      </c>
      <c r="B441" s="21">
        <v>1</v>
      </c>
      <c r="C441" s="21">
        <v>0</v>
      </c>
      <c r="D441" s="21">
        <v>0</v>
      </c>
      <c r="E441" s="21">
        <v>0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22">
        <f>IF((B441-F441-H441)=0,0,(C441-F441)/(B441-F441-H441))</f>
        <v>0</v>
      </c>
      <c r="L441" s="23">
        <v>1</v>
      </c>
      <c r="M441" s="23">
        <v>0</v>
      </c>
      <c r="N441" s="23">
        <v>0</v>
      </c>
      <c r="O441" s="23">
        <v>0</v>
      </c>
      <c r="P441" s="23">
        <v>0</v>
      </c>
      <c r="Q441" s="23">
        <v>0</v>
      </c>
      <c r="R441" s="23">
        <v>0</v>
      </c>
      <c r="S441" s="23">
        <v>0</v>
      </c>
      <c r="T441" s="23">
        <v>0</v>
      </c>
      <c r="U441" s="24">
        <f>IF((L441-P441-R441)=0,0,(M441-P441)/(L441-P441-R441))</f>
        <v>0</v>
      </c>
      <c r="V441" s="25">
        <f>K441-U441</f>
        <v>0</v>
      </c>
      <c r="W441" s="26">
        <f>(K441-U441)*(B441-F441-H441)</f>
        <v>0</v>
      </c>
      <c r="X441" s="26">
        <f>W441*IF((M441-P441)=0,1,(M441-P441+N441+2*O441)/(M441-P441))</f>
        <v>0</v>
      </c>
      <c r="Y441" s="27">
        <f>IF(B441=0,0,C441/B441)</f>
        <v>0</v>
      </c>
      <c r="Z441" s="27">
        <f>IF((B441+G441+I441+J441)=0,0,(C441+G441+I441)/(B441+G441+I441+J441))</f>
        <v>0</v>
      </c>
      <c r="AA441" s="27">
        <f>IF(B441=0,0,(C441+D441+2*E441+3*F441)/B441)</f>
        <v>0</v>
      </c>
      <c r="AB441" s="27">
        <f>Z441+AA441</f>
        <v>0</v>
      </c>
      <c r="AC441" s="28">
        <f>IF(B441=0,0,(C441-W441)/B441)</f>
        <v>0</v>
      </c>
      <c r="AD441" s="28">
        <f>IF((B441+G441+I441+J441)=0,0,(C441-W441+G441+I441)/(B441+G441+I441+J441))</f>
        <v>0</v>
      </c>
      <c r="AE441" s="28">
        <f>IF(B441=0,0,(C441-X441+D441+2*E441+3*F441)/B441)</f>
        <v>0</v>
      </c>
      <c r="AF441" s="28">
        <f>AD441+AE441</f>
        <v>0</v>
      </c>
      <c r="AG441" s="29">
        <f>AB441-AF441</f>
        <v>0</v>
      </c>
    </row>
    <row r="442" spans="1:33">
      <c r="A442" s="32" t="s">
        <v>865</v>
      </c>
      <c r="B442" s="21">
        <v>1</v>
      </c>
      <c r="C442" s="21">
        <v>0</v>
      </c>
      <c r="D442" s="21">
        <v>0</v>
      </c>
      <c r="E442" s="21">
        <v>0</v>
      </c>
      <c r="F442" s="21">
        <v>0</v>
      </c>
      <c r="G442" s="21">
        <v>0</v>
      </c>
      <c r="H442" s="21">
        <v>0</v>
      </c>
      <c r="I442" s="21">
        <v>0</v>
      </c>
      <c r="J442" s="21">
        <v>0</v>
      </c>
      <c r="K442" s="22">
        <f>IF((B442-F442-H442)=0,0,(C442-F442)/(B442-F442-H442))</f>
        <v>0</v>
      </c>
      <c r="L442" s="23">
        <v>1</v>
      </c>
      <c r="M442" s="23">
        <v>0</v>
      </c>
      <c r="N442" s="23">
        <v>0</v>
      </c>
      <c r="O442" s="23">
        <v>0</v>
      </c>
      <c r="P442" s="23">
        <v>0</v>
      </c>
      <c r="Q442" s="23">
        <v>0</v>
      </c>
      <c r="R442" s="23">
        <v>0</v>
      </c>
      <c r="S442" s="23">
        <v>0</v>
      </c>
      <c r="T442" s="23">
        <v>0</v>
      </c>
      <c r="U442" s="24">
        <f>IF((L442-P442-R442)=0,0,(M442-P442)/(L442-P442-R442))</f>
        <v>0</v>
      </c>
      <c r="V442" s="25">
        <f>K442-U442</f>
        <v>0</v>
      </c>
      <c r="W442" s="26">
        <f>(K442-U442)*(B442-F442-H442)</f>
        <v>0</v>
      </c>
      <c r="X442" s="26">
        <f>W442*IF((M442-P442)=0,1,(M442-P442+N442+2*O442)/(M442-P442))</f>
        <v>0</v>
      </c>
      <c r="Y442" s="27">
        <f>IF(B442=0,0,C442/B442)</f>
        <v>0</v>
      </c>
      <c r="Z442" s="27">
        <f>IF((B442+G442+I442+J442)=0,0,(C442+G442+I442)/(B442+G442+I442+J442))</f>
        <v>0</v>
      </c>
      <c r="AA442" s="27">
        <f>IF(B442=0,0,(C442+D442+2*E442+3*F442)/B442)</f>
        <v>0</v>
      </c>
      <c r="AB442" s="27">
        <f>Z442+AA442</f>
        <v>0</v>
      </c>
      <c r="AC442" s="28">
        <f>IF(B442=0,0,(C442-W442)/B442)</f>
        <v>0</v>
      </c>
      <c r="AD442" s="28">
        <f>IF((B442+G442+I442+J442)=0,0,(C442-W442+G442+I442)/(B442+G442+I442+J442))</f>
        <v>0</v>
      </c>
      <c r="AE442" s="28">
        <f>IF(B442=0,0,(C442-X442+D442+2*E442+3*F442)/B442)</f>
        <v>0</v>
      </c>
      <c r="AF442" s="28">
        <f>AD442+AE442</f>
        <v>0</v>
      </c>
      <c r="AG442" s="29">
        <f>AB442-AF442</f>
        <v>0</v>
      </c>
    </row>
    <row r="443" spans="1:33">
      <c r="A443" s="32" t="s">
        <v>867</v>
      </c>
      <c r="B443" s="21">
        <v>11</v>
      </c>
      <c r="C443" s="21">
        <v>1</v>
      </c>
      <c r="D443" s="21">
        <v>0</v>
      </c>
      <c r="E443" s="21">
        <v>0</v>
      </c>
      <c r="F443" s="21">
        <v>0</v>
      </c>
      <c r="G443" s="21">
        <v>0</v>
      </c>
      <c r="H443" s="21">
        <v>5</v>
      </c>
      <c r="I443" s="21">
        <v>0</v>
      </c>
      <c r="J443" s="21">
        <v>0</v>
      </c>
      <c r="K443" s="22">
        <f>IF((B443-F443-H443)=0,0,(C443-F443)/(B443-F443-H443))</f>
        <v>0.16666666666666666</v>
      </c>
      <c r="L443" s="23">
        <v>11</v>
      </c>
      <c r="M443" s="23">
        <v>1</v>
      </c>
      <c r="N443" s="23">
        <v>0</v>
      </c>
      <c r="O443" s="23">
        <v>0</v>
      </c>
      <c r="P443" s="23">
        <v>0</v>
      </c>
      <c r="Q443" s="23">
        <v>0</v>
      </c>
      <c r="R443" s="23">
        <v>5</v>
      </c>
      <c r="S443" s="23">
        <v>0</v>
      </c>
      <c r="T443" s="23">
        <v>0</v>
      </c>
      <c r="U443" s="24">
        <f>IF((L443-P443-R443)=0,0,(M443-P443)/(L443-P443-R443))</f>
        <v>0.16666666666666666</v>
      </c>
      <c r="V443" s="25">
        <f>K443-U443</f>
        <v>0</v>
      </c>
      <c r="W443" s="26">
        <f>(K443-U443)*(B443-F443-H443)</f>
        <v>0</v>
      </c>
      <c r="X443" s="26">
        <f>W443*IF((M443-P443)=0,1,(M443-P443+N443+2*O443)/(M443-P443))</f>
        <v>0</v>
      </c>
      <c r="Y443" s="27">
        <f>IF(B443=0,0,C443/B443)</f>
        <v>9.0909090909090912E-2</v>
      </c>
      <c r="Z443" s="27">
        <f>IF((B443+G443+I443+J443)=0,0,(C443+G443+I443)/(B443+G443+I443+J443))</f>
        <v>9.0909090909090912E-2</v>
      </c>
      <c r="AA443" s="27">
        <f>IF(B443=0,0,(C443+D443+2*E443+3*F443)/B443)</f>
        <v>9.0909090909090912E-2</v>
      </c>
      <c r="AB443" s="27">
        <f>Z443+AA443</f>
        <v>0.18181818181818182</v>
      </c>
      <c r="AC443" s="28">
        <f>IF(B443=0,0,(C443-W443)/B443)</f>
        <v>9.0909090909090912E-2</v>
      </c>
      <c r="AD443" s="28">
        <f>IF((B443+G443+I443+J443)=0,0,(C443-W443+G443+I443)/(B443+G443+I443+J443))</f>
        <v>9.0909090909090912E-2</v>
      </c>
      <c r="AE443" s="28">
        <f>IF(B443=0,0,(C443-X443+D443+2*E443+3*F443)/B443)</f>
        <v>9.0909090909090912E-2</v>
      </c>
      <c r="AF443" s="28">
        <f>AD443+AE443</f>
        <v>0.18181818181818182</v>
      </c>
      <c r="AG443" s="29">
        <f>AB443-AF443</f>
        <v>0</v>
      </c>
    </row>
    <row r="444" spans="1:33">
      <c r="A444" s="32" t="s">
        <v>868</v>
      </c>
      <c r="B444" s="21">
        <v>191</v>
      </c>
      <c r="C444" s="21">
        <v>50</v>
      </c>
      <c r="D444" s="21">
        <v>8</v>
      </c>
      <c r="E444" s="21">
        <v>3</v>
      </c>
      <c r="F444" s="21">
        <v>7</v>
      </c>
      <c r="G444" s="21">
        <v>9</v>
      </c>
      <c r="H444" s="21">
        <v>38</v>
      </c>
      <c r="I444" s="21">
        <v>0</v>
      </c>
      <c r="J444" s="21">
        <v>1</v>
      </c>
      <c r="K444" s="22">
        <f>IF((B444-F444-H444)=0,0,(C444-F444)/(B444-F444-H444))</f>
        <v>0.29452054794520549</v>
      </c>
      <c r="L444" s="23">
        <v>191</v>
      </c>
      <c r="M444" s="23">
        <v>50</v>
      </c>
      <c r="N444" s="23">
        <v>8</v>
      </c>
      <c r="O444" s="23">
        <v>3</v>
      </c>
      <c r="P444" s="23">
        <v>7</v>
      </c>
      <c r="Q444" s="23">
        <v>9</v>
      </c>
      <c r="R444" s="23">
        <v>38</v>
      </c>
      <c r="S444" s="23">
        <v>0</v>
      </c>
      <c r="T444" s="23">
        <v>1</v>
      </c>
      <c r="U444" s="24">
        <f>IF((L444-P444-R444)=0,0,(M444-P444)/(L444-P444-R444))</f>
        <v>0.29452054794520549</v>
      </c>
      <c r="V444" s="25">
        <f>K444-U444</f>
        <v>0</v>
      </c>
      <c r="W444" s="26">
        <f>(K444-U444)*(B444-F444-H444)</f>
        <v>0</v>
      </c>
      <c r="X444" s="26">
        <f>W444*IF((M444-P444)=0,1,(M444-P444+N444+2*O444)/(M444-P444))</f>
        <v>0</v>
      </c>
      <c r="Y444" s="27">
        <f>IF(B444=0,0,C444/B444)</f>
        <v>0.26178010471204188</v>
      </c>
      <c r="Z444" s="27">
        <f>IF((B444+G444+I444+J444)=0,0,(C444+G444+I444)/(B444+G444+I444+J444))</f>
        <v>0.29353233830845771</v>
      </c>
      <c r="AA444" s="27">
        <f>IF(B444=0,0,(C444+D444+2*E444+3*F444)/B444)</f>
        <v>0.44502617801047123</v>
      </c>
      <c r="AB444" s="27">
        <f>Z444+AA444</f>
        <v>0.73855851631892899</v>
      </c>
      <c r="AC444" s="28">
        <f>IF(B444=0,0,(C444-W444)/B444)</f>
        <v>0.26178010471204188</v>
      </c>
      <c r="AD444" s="28">
        <f>IF((B444+G444+I444+J444)=0,0,(C444-W444+G444+I444)/(B444+G444+I444+J444))</f>
        <v>0.29353233830845771</v>
      </c>
      <c r="AE444" s="28">
        <f>IF(B444=0,0,(C444-X444+D444+2*E444+3*F444)/B444)</f>
        <v>0.44502617801047123</v>
      </c>
      <c r="AF444" s="28">
        <f>AD444+AE444</f>
        <v>0.73855851631892899</v>
      </c>
      <c r="AG444" s="29">
        <f>AB444-AF444</f>
        <v>0</v>
      </c>
    </row>
    <row r="445" spans="1:33">
      <c r="A445" s="32" t="s">
        <v>869</v>
      </c>
      <c r="B445" s="21">
        <v>4</v>
      </c>
      <c r="C445" s="21">
        <v>0</v>
      </c>
      <c r="D445" s="21">
        <v>0</v>
      </c>
      <c r="E445" s="21">
        <v>0</v>
      </c>
      <c r="F445" s="21">
        <v>0</v>
      </c>
      <c r="G445" s="21">
        <v>0</v>
      </c>
      <c r="H445" s="21">
        <v>0</v>
      </c>
      <c r="I445" s="21">
        <v>0</v>
      </c>
      <c r="J445" s="21">
        <v>0</v>
      </c>
      <c r="K445" s="22">
        <f>IF((B445-F445-H445)=0,0,(C445-F445)/(B445-F445-H445))</f>
        <v>0</v>
      </c>
      <c r="L445" s="23">
        <v>4</v>
      </c>
      <c r="M445" s="23">
        <v>0</v>
      </c>
      <c r="N445" s="23">
        <v>0</v>
      </c>
      <c r="O445" s="23">
        <v>0</v>
      </c>
      <c r="P445" s="23">
        <v>0</v>
      </c>
      <c r="Q445" s="23">
        <v>0</v>
      </c>
      <c r="R445" s="23">
        <v>0</v>
      </c>
      <c r="S445" s="23">
        <v>0</v>
      </c>
      <c r="T445" s="23">
        <v>0</v>
      </c>
      <c r="U445" s="24">
        <f>IF((L445-P445-R445)=0,0,(M445-P445)/(L445-P445-R445))</f>
        <v>0</v>
      </c>
      <c r="V445" s="25">
        <f>K445-U445</f>
        <v>0</v>
      </c>
      <c r="W445" s="26">
        <f>(K445-U445)*(B445-F445-H445)</f>
        <v>0</v>
      </c>
      <c r="X445" s="26">
        <f>W445*IF((M445-P445)=0,1,(M445-P445+N445+2*O445)/(M445-P445))</f>
        <v>0</v>
      </c>
      <c r="Y445" s="27">
        <f>IF(B445=0,0,C445/B445)</f>
        <v>0</v>
      </c>
      <c r="Z445" s="27">
        <f>IF((B445+G445+I445+J445)=0,0,(C445+G445+I445)/(B445+G445+I445+J445))</f>
        <v>0</v>
      </c>
      <c r="AA445" s="27">
        <f>IF(B445=0,0,(C445+D445+2*E445+3*F445)/B445)</f>
        <v>0</v>
      </c>
      <c r="AB445" s="27">
        <f>Z445+AA445</f>
        <v>0</v>
      </c>
      <c r="AC445" s="28">
        <f>IF(B445=0,0,(C445-W445)/B445)</f>
        <v>0</v>
      </c>
      <c r="AD445" s="28">
        <f>IF((B445+G445+I445+J445)=0,0,(C445-W445+G445+I445)/(B445+G445+I445+J445))</f>
        <v>0</v>
      </c>
      <c r="AE445" s="28">
        <f>IF(B445=0,0,(C445-X445+D445+2*E445+3*F445)/B445)</f>
        <v>0</v>
      </c>
      <c r="AF445" s="28">
        <f>AD445+AE445</f>
        <v>0</v>
      </c>
      <c r="AG445" s="29">
        <f>AB445-AF445</f>
        <v>0</v>
      </c>
    </row>
    <row r="446" spans="1:33">
      <c r="A446" s="32" t="s">
        <v>870</v>
      </c>
      <c r="B446" s="21">
        <v>2</v>
      </c>
      <c r="C446" s="21">
        <v>0</v>
      </c>
      <c r="D446" s="21">
        <v>0</v>
      </c>
      <c r="E446" s="21">
        <v>0</v>
      </c>
      <c r="F446" s="21">
        <v>0</v>
      </c>
      <c r="G446" s="21">
        <v>0</v>
      </c>
      <c r="H446" s="21">
        <v>1</v>
      </c>
      <c r="I446" s="21">
        <v>0</v>
      </c>
      <c r="J446" s="21">
        <v>0</v>
      </c>
      <c r="K446" s="22">
        <f>IF((B446-F446-H446)=0,0,(C446-F446)/(B446-F446-H446))</f>
        <v>0</v>
      </c>
      <c r="L446" s="23">
        <v>2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3">
        <v>1</v>
      </c>
      <c r="S446" s="23">
        <v>0</v>
      </c>
      <c r="T446" s="23">
        <v>0</v>
      </c>
      <c r="U446" s="24">
        <f>IF((L446-P446-R446)=0,0,(M446-P446)/(L446-P446-R446))</f>
        <v>0</v>
      </c>
      <c r="V446" s="25">
        <f>K446-U446</f>
        <v>0</v>
      </c>
      <c r="W446" s="26">
        <f>(K446-U446)*(B446-F446-H446)</f>
        <v>0</v>
      </c>
      <c r="X446" s="26">
        <f>W446*IF((M446-P446)=0,1,(M446-P446+N446+2*O446)/(M446-P446))</f>
        <v>0</v>
      </c>
      <c r="Y446" s="27">
        <f>IF(B446=0,0,C446/B446)</f>
        <v>0</v>
      </c>
      <c r="Z446" s="27">
        <f>IF((B446+G446+I446+J446)=0,0,(C446+G446+I446)/(B446+G446+I446+J446))</f>
        <v>0</v>
      </c>
      <c r="AA446" s="27">
        <f>IF(B446=0,0,(C446+D446+2*E446+3*F446)/B446)</f>
        <v>0</v>
      </c>
      <c r="AB446" s="27">
        <f>Z446+AA446</f>
        <v>0</v>
      </c>
      <c r="AC446" s="28">
        <f>IF(B446=0,0,(C446-W446)/B446)</f>
        <v>0</v>
      </c>
      <c r="AD446" s="28">
        <f>IF((B446+G446+I446+J446)=0,0,(C446-W446+G446+I446)/(B446+G446+I446+J446))</f>
        <v>0</v>
      </c>
      <c r="AE446" s="28">
        <f>IF(B446=0,0,(C446-X446+D446+2*E446+3*F446)/B446)</f>
        <v>0</v>
      </c>
      <c r="AF446" s="28">
        <f>AD446+AE446</f>
        <v>0</v>
      </c>
      <c r="AG446" s="29">
        <f>AB446-AF446</f>
        <v>0</v>
      </c>
    </row>
    <row r="447" spans="1:33">
      <c r="A447" s="32" t="s">
        <v>658</v>
      </c>
      <c r="B447" s="21">
        <v>233</v>
      </c>
      <c r="C447" s="21">
        <v>62</v>
      </c>
      <c r="D447" s="21">
        <v>9</v>
      </c>
      <c r="E447" s="21">
        <v>0</v>
      </c>
      <c r="F447" s="21">
        <v>8</v>
      </c>
      <c r="G447" s="21">
        <v>17</v>
      </c>
      <c r="H447" s="21">
        <v>56</v>
      </c>
      <c r="I447" s="21">
        <v>2</v>
      </c>
      <c r="J447" s="21">
        <v>0</v>
      </c>
      <c r="K447" s="22">
        <f>IF((B447-F447-H447)=0,0,(C447-F447)/(B447-F447-H447))</f>
        <v>0.31952662721893493</v>
      </c>
      <c r="L447" s="23">
        <v>234</v>
      </c>
      <c r="M447" s="23">
        <v>62</v>
      </c>
      <c r="N447" s="23">
        <v>9</v>
      </c>
      <c r="O447" s="23">
        <v>0</v>
      </c>
      <c r="P447" s="23">
        <v>8</v>
      </c>
      <c r="Q447" s="23">
        <v>17</v>
      </c>
      <c r="R447" s="23">
        <v>57</v>
      </c>
      <c r="S447" s="23">
        <v>2</v>
      </c>
      <c r="T447" s="23">
        <v>0</v>
      </c>
      <c r="U447" s="24">
        <f>IF((L447-P447-R447)=0,0,(M447-P447)/(L447-P447-R447))</f>
        <v>0.31952662721893493</v>
      </c>
      <c r="V447" s="25">
        <f>K447-U447</f>
        <v>0</v>
      </c>
      <c r="W447" s="26">
        <f>(K447-U447)*(B447-F447-H447)</f>
        <v>0</v>
      </c>
      <c r="X447" s="26">
        <f>W447*IF((M447-P447)=0,1,(M447-P447+N447+2*O447)/(M447-P447))</f>
        <v>0</v>
      </c>
      <c r="Y447" s="27">
        <f>IF(B447=0,0,C447/B447)</f>
        <v>0.26609442060085836</v>
      </c>
      <c r="Z447" s="27">
        <f>IF((B447+G447+I447+J447)=0,0,(C447+G447+I447)/(B447+G447+I447+J447))</f>
        <v>0.32142857142857145</v>
      </c>
      <c r="AA447" s="27">
        <f>IF(B447=0,0,(C447+D447+2*E447+3*F447)/B447)</f>
        <v>0.40772532188841204</v>
      </c>
      <c r="AB447" s="27">
        <f>Z447+AA447</f>
        <v>0.72915389331698344</v>
      </c>
      <c r="AC447" s="28">
        <f>IF(B447=0,0,(C447-W447)/B447)</f>
        <v>0.26609442060085836</v>
      </c>
      <c r="AD447" s="28">
        <f>IF((B447+G447+I447+J447)=0,0,(C447-W447+G447+I447)/(B447+G447+I447+J447))</f>
        <v>0.32142857142857145</v>
      </c>
      <c r="AE447" s="28">
        <f>IF(B447=0,0,(C447-X447+D447+2*E447+3*F447)/B447)</f>
        <v>0.40772532188841204</v>
      </c>
      <c r="AF447" s="28">
        <f>AD447+AE447</f>
        <v>0.72915389331698344</v>
      </c>
      <c r="AG447" s="29">
        <f>AB447-AF447</f>
        <v>0</v>
      </c>
    </row>
    <row r="448" spans="1:33">
      <c r="A448" s="32" t="s">
        <v>872</v>
      </c>
      <c r="B448" s="21">
        <v>1</v>
      </c>
      <c r="C448" s="21">
        <v>0</v>
      </c>
      <c r="D448" s="21">
        <v>0</v>
      </c>
      <c r="E448" s="21">
        <v>0</v>
      </c>
      <c r="F448" s="21">
        <v>0</v>
      </c>
      <c r="G448" s="21">
        <v>0</v>
      </c>
      <c r="H448" s="21">
        <v>0</v>
      </c>
      <c r="I448" s="21">
        <v>0</v>
      </c>
      <c r="J448" s="21">
        <v>0</v>
      </c>
      <c r="K448" s="22">
        <f>IF((B448-F448-H448)=0,0,(C448-F448)/(B448-F448-H448))</f>
        <v>0</v>
      </c>
      <c r="L448" s="23">
        <v>1</v>
      </c>
      <c r="M448" s="23">
        <v>0</v>
      </c>
      <c r="N448" s="23">
        <v>0</v>
      </c>
      <c r="O448" s="23">
        <v>0</v>
      </c>
      <c r="P448" s="23">
        <v>0</v>
      </c>
      <c r="Q448" s="23">
        <v>0</v>
      </c>
      <c r="R448" s="23">
        <v>0</v>
      </c>
      <c r="S448" s="23">
        <v>0</v>
      </c>
      <c r="T448" s="23">
        <v>0</v>
      </c>
      <c r="U448" s="24">
        <f>IF((L448-P448-R448)=0,0,(M448-P448)/(L448-P448-R448))</f>
        <v>0</v>
      </c>
      <c r="V448" s="25">
        <f>K448-U448</f>
        <v>0</v>
      </c>
      <c r="W448" s="26">
        <f>(K448-U448)*(B448-F448-H448)</f>
        <v>0</v>
      </c>
      <c r="X448" s="26">
        <f>W448*IF((M448-P448)=0,1,(M448-P448+N448+2*O448)/(M448-P448))</f>
        <v>0</v>
      </c>
      <c r="Y448" s="27">
        <f>IF(B448=0,0,C448/B448)</f>
        <v>0</v>
      </c>
      <c r="Z448" s="27">
        <f>IF((B448+G448+I448+J448)=0,0,(C448+G448+I448)/(B448+G448+I448+J448))</f>
        <v>0</v>
      </c>
      <c r="AA448" s="27">
        <f>IF(B448=0,0,(C448+D448+2*E448+3*F448)/B448)</f>
        <v>0</v>
      </c>
      <c r="AB448" s="27">
        <f>Z448+AA448</f>
        <v>0</v>
      </c>
      <c r="AC448" s="28">
        <f>IF(B448=0,0,(C448-W448)/B448)</f>
        <v>0</v>
      </c>
      <c r="AD448" s="28">
        <f>IF((B448+G448+I448+J448)=0,0,(C448-W448+G448+I448)/(B448+G448+I448+J448))</f>
        <v>0</v>
      </c>
      <c r="AE448" s="28">
        <f>IF(B448=0,0,(C448-X448+D448+2*E448+3*F448)/B448)</f>
        <v>0</v>
      </c>
      <c r="AF448" s="28">
        <f>AD448+AE448</f>
        <v>0</v>
      </c>
      <c r="AG448" s="29">
        <f>AB448-AF448</f>
        <v>0</v>
      </c>
    </row>
    <row r="449" spans="1:33">
      <c r="A449" s="32" t="s">
        <v>873</v>
      </c>
      <c r="B449" s="21">
        <v>167</v>
      </c>
      <c r="C449" s="21">
        <v>43</v>
      </c>
      <c r="D449" s="21">
        <v>3</v>
      </c>
      <c r="E449" s="21">
        <v>6</v>
      </c>
      <c r="F449" s="21">
        <v>5</v>
      </c>
      <c r="G449" s="21">
        <v>8</v>
      </c>
      <c r="H449" s="21">
        <v>50</v>
      </c>
      <c r="I449" s="21">
        <v>3</v>
      </c>
      <c r="J449" s="21">
        <v>2</v>
      </c>
      <c r="K449" s="22">
        <f>IF((B449-F449-H449)=0,0,(C449-F449)/(B449-F449-H449))</f>
        <v>0.3392857142857143</v>
      </c>
      <c r="L449" s="23">
        <v>167</v>
      </c>
      <c r="M449" s="23">
        <v>43</v>
      </c>
      <c r="N449" s="23">
        <v>3</v>
      </c>
      <c r="O449" s="23">
        <v>6</v>
      </c>
      <c r="P449" s="23">
        <v>5</v>
      </c>
      <c r="Q449" s="23">
        <v>8</v>
      </c>
      <c r="R449" s="23">
        <v>50</v>
      </c>
      <c r="S449" s="23">
        <v>3</v>
      </c>
      <c r="T449" s="23">
        <v>2</v>
      </c>
      <c r="U449" s="24">
        <f>IF((L449-P449-R449)=0,0,(M449-P449)/(L449-P449-R449))</f>
        <v>0.3392857142857143</v>
      </c>
      <c r="V449" s="25">
        <f>K449-U449</f>
        <v>0</v>
      </c>
      <c r="W449" s="26">
        <f>(K449-U449)*(B449-F449-H449)</f>
        <v>0</v>
      </c>
      <c r="X449" s="26">
        <f>W449*IF((M449-P449)=0,1,(M449-P449+N449+2*O449)/(M449-P449))</f>
        <v>0</v>
      </c>
      <c r="Y449" s="27">
        <f>IF(B449=0,0,C449/B449)</f>
        <v>0.25748502994011974</v>
      </c>
      <c r="Z449" s="27">
        <f>IF((B449+G449+I449+J449)=0,0,(C449+G449+I449)/(B449+G449+I449+J449))</f>
        <v>0.3</v>
      </c>
      <c r="AA449" s="27">
        <f>IF(B449=0,0,(C449+D449+2*E449+3*F449)/B449)</f>
        <v>0.43712574850299402</v>
      </c>
      <c r="AB449" s="27">
        <f>Z449+AA449</f>
        <v>0.73712574850299406</v>
      </c>
      <c r="AC449" s="28">
        <f>IF(B449=0,0,(C449-W449)/B449)</f>
        <v>0.25748502994011974</v>
      </c>
      <c r="AD449" s="28">
        <f>IF((B449+G449+I449+J449)=0,0,(C449-W449+G449+I449)/(B449+G449+I449+J449))</f>
        <v>0.3</v>
      </c>
      <c r="AE449" s="28">
        <f>IF(B449=0,0,(C449-X449+D449+2*E449+3*F449)/B449)</f>
        <v>0.43712574850299402</v>
      </c>
      <c r="AF449" s="28">
        <f>AD449+AE449</f>
        <v>0.73712574850299406</v>
      </c>
      <c r="AG449" s="29">
        <f>AB449-AF449</f>
        <v>0</v>
      </c>
    </row>
    <row r="450" spans="1:33">
      <c r="A450" s="32" t="s">
        <v>875</v>
      </c>
      <c r="B450" s="21">
        <v>1</v>
      </c>
      <c r="C450" s="21">
        <v>0</v>
      </c>
      <c r="D450" s="21">
        <v>0</v>
      </c>
      <c r="E450" s="21">
        <v>0</v>
      </c>
      <c r="F450" s="21">
        <v>0</v>
      </c>
      <c r="G450" s="21">
        <v>0</v>
      </c>
      <c r="H450" s="21">
        <v>1</v>
      </c>
      <c r="I450" s="21">
        <v>0</v>
      </c>
      <c r="J450" s="21">
        <v>0</v>
      </c>
      <c r="K450" s="22">
        <f>IF((B450-F450-H450)=0,0,(C450-F450)/(B450-F450-H450))</f>
        <v>0</v>
      </c>
      <c r="L450" s="23">
        <v>1</v>
      </c>
      <c r="M450" s="23">
        <v>0</v>
      </c>
      <c r="N450" s="23">
        <v>0</v>
      </c>
      <c r="O450" s="23">
        <v>0</v>
      </c>
      <c r="P450" s="23">
        <v>0</v>
      </c>
      <c r="Q450" s="23">
        <v>0</v>
      </c>
      <c r="R450" s="23">
        <v>1</v>
      </c>
      <c r="S450" s="23">
        <v>0</v>
      </c>
      <c r="T450" s="23">
        <v>0</v>
      </c>
      <c r="U450" s="24">
        <f>IF((L450-P450-R450)=0,0,(M450-P450)/(L450-P450-R450))</f>
        <v>0</v>
      </c>
      <c r="V450" s="25">
        <f>K450-U450</f>
        <v>0</v>
      </c>
      <c r="W450" s="26">
        <f>(K450-U450)*(B450-F450-H450)</f>
        <v>0</v>
      </c>
      <c r="X450" s="26">
        <f>W450*IF((M450-P450)=0,1,(M450-P450+N450+2*O450)/(M450-P450))</f>
        <v>0</v>
      </c>
      <c r="Y450" s="27">
        <f>IF(B450=0,0,C450/B450)</f>
        <v>0</v>
      </c>
      <c r="Z450" s="27">
        <f>IF((B450+G450+I450+J450)=0,0,(C450+G450+I450)/(B450+G450+I450+J450))</f>
        <v>0</v>
      </c>
      <c r="AA450" s="27">
        <f>IF(B450=0,0,(C450+D450+2*E450+3*F450)/B450)</f>
        <v>0</v>
      </c>
      <c r="AB450" s="27">
        <f>Z450+AA450</f>
        <v>0</v>
      </c>
      <c r="AC450" s="28">
        <f>IF(B450=0,0,(C450-W450)/B450)</f>
        <v>0</v>
      </c>
      <c r="AD450" s="28">
        <f>IF((B450+G450+I450+J450)=0,0,(C450-W450+G450+I450)/(B450+G450+I450+J450))</f>
        <v>0</v>
      </c>
      <c r="AE450" s="28">
        <f>IF(B450=0,0,(C450-X450+D450+2*E450+3*F450)/B450)</f>
        <v>0</v>
      </c>
      <c r="AF450" s="28">
        <f>AD450+AE450</f>
        <v>0</v>
      </c>
      <c r="AG450" s="29">
        <f>AB450-AF450</f>
        <v>0</v>
      </c>
    </row>
    <row r="451" spans="1:33">
      <c r="A451" s="32" t="s">
        <v>876</v>
      </c>
      <c r="B451" s="21">
        <v>5</v>
      </c>
      <c r="C451" s="21">
        <v>0</v>
      </c>
      <c r="D451" s="21">
        <v>0</v>
      </c>
      <c r="E451" s="21">
        <v>0</v>
      </c>
      <c r="F451" s="21">
        <v>0</v>
      </c>
      <c r="G451" s="21">
        <v>0</v>
      </c>
      <c r="H451" s="21">
        <v>2</v>
      </c>
      <c r="I451" s="21">
        <v>0</v>
      </c>
      <c r="J451" s="21">
        <v>0</v>
      </c>
      <c r="K451" s="22">
        <f>IF((B451-F451-H451)=0,0,(C451-F451)/(B451-F451-H451))</f>
        <v>0</v>
      </c>
      <c r="L451" s="23">
        <v>5</v>
      </c>
      <c r="M451" s="23">
        <v>0</v>
      </c>
      <c r="N451" s="23">
        <v>0</v>
      </c>
      <c r="O451" s="23">
        <v>0</v>
      </c>
      <c r="P451" s="23">
        <v>0</v>
      </c>
      <c r="Q451" s="23">
        <v>0</v>
      </c>
      <c r="R451" s="23">
        <v>2</v>
      </c>
      <c r="S451" s="23">
        <v>0</v>
      </c>
      <c r="T451" s="23">
        <v>0</v>
      </c>
      <c r="U451" s="24">
        <f>IF((L451-P451-R451)=0,0,(M451-P451)/(L451-P451-R451))</f>
        <v>0</v>
      </c>
      <c r="V451" s="25">
        <f>K451-U451</f>
        <v>0</v>
      </c>
      <c r="W451" s="26">
        <f>(K451-U451)*(B451-F451-H451)</f>
        <v>0</v>
      </c>
      <c r="X451" s="26">
        <f>W451*IF((M451-P451)=0,1,(M451-P451+N451+2*O451)/(M451-P451))</f>
        <v>0</v>
      </c>
      <c r="Y451" s="27">
        <f>IF(B451=0,0,C451/B451)</f>
        <v>0</v>
      </c>
      <c r="Z451" s="27">
        <f>IF((B451+G451+I451+J451)=0,0,(C451+G451+I451)/(B451+G451+I451+J451))</f>
        <v>0</v>
      </c>
      <c r="AA451" s="27">
        <f>IF(B451=0,0,(C451+D451+2*E451+3*F451)/B451)</f>
        <v>0</v>
      </c>
      <c r="AB451" s="27">
        <f>Z451+AA451</f>
        <v>0</v>
      </c>
      <c r="AC451" s="28">
        <f>IF(B451=0,0,(C451-W451)/B451)</f>
        <v>0</v>
      </c>
      <c r="AD451" s="28">
        <f>IF((B451+G451+I451+J451)=0,0,(C451-W451+G451+I451)/(B451+G451+I451+J451))</f>
        <v>0</v>
      </c>
      <c r="AE451" s="28">
        <f>IF(B451=0,0,(C451-X451+D451+2*E451+3*F451)/B451)</f>
        <v>0</v>
      </c>
      <c r="AF451" s="28">
        <f>AD451+AE451</f>
        <v>0</v>
      </c>
      <c r="AG451" s="29">
        <f>AB451-AF451</f>
        <v>0</v>
      </c>
    </row>
    <row r="452" spans="1:33">
      <c r="A452" s="32" t="s">
        <v>879</v>
      </c>
      <c r="B452" s="21">
        <v>78</v>
      </c>
      <c r="C452" s="21">
        <v>16</v>
      </c>
      <c r="D452" s="21">
        <v>2</v>
      </c>
      <c r="E452" s="21">
        <v>0</v>
      </c>
      <c r="F452" s="21">
        <v>2</v>
      </c>
      <c r="G452" s="21">
        <v>1</v>
      </c>
      <c r="H452" s="21">
        <v>17</v>
      </c>
      <c r="I452" s="21">
        <v>1</v>
      </c>
      <c r="J452" s="21">
        <v>1</v>
      </c>
      <c r="K452" s="22">
        <f>IF((B452-F452-H452)=0,0,(C452-F452)/(B452-F452-H452))</f>
        <v>0.23728813559322035</v>
      </c>
      <c r="L452" s="23">
        <v>78</v>
      </c>
      <c r="M452" s="23">
        <v>16</v>
      </c>
      <c r="N452" s="23">
        <v>2</v>
      </c>
      <c r="O452" s="23">
        <v>0</v>
      </c>
      <c r="P452" s="23">
        <v>2</v>
      </c>
      <c r="Q452" s="23">
        <v>1</v>
      </c>
      <c r="R452" s="23">
        <v>17</v>
      </c>
      <c r="S452" s="23">
        <v>1</v>
      </c>
      <c r="T452" s="23">
        <v>1</v>
      </c>
      <c r="U452" s="24">
        <f>IF((L452-P452-R452)=0,0,(M452-P452)/(L452-P452-R452))</f>
        <v>0.23728813559322035</v>
      </c>
      <c r="V452" s="25">
        <f>K452-U452</f>
        <v>0</v>
      </c>
      <c r="W452" s="26">
        <f>(K452-U452)*(B452-F452-H452)</f>
        <v>0</v>
      </c>
      <c r="X452" s="26">
        <f>W452*IF((M452-P452)=0,1,(M452-P452+N452+2*O452)/(M452-P452))</f>
        <v>0</v>
      </c>
      <c r="Y452" s="27">
        <f>IF(B452=0,0,C452/B452)</f>
        <v>0.20512820512820512</v>
      </c>
      <c r="Z452" s="27">
        <f>IF((B452+G452+I452+J452)=0,0,(C452+G452+I452)/(B452+G452+I452+J452))</f>
        <v>0.22222222222222221</v>
      </c>
      <c r="AA452" s="27">
        <f>IF(B452=0,0,(C452+D452+2*E452+3*F452)/B452)</f>
        <v>0.30769230769230771</v>
      </c>
      <c r="AB452" s="27">
        <f>Z452+AA452</f>
        <v>0.52991452991452992</v>
      </c>
      <c r="AC452" s="28">
        <f>IF(B452=0,0,(C452-W452)/B452)</f>
        <v>0.20512820512820512</v>
      </c>
      <c r="AD452" s="28">
        <f>IF((B452+G452+I452+J452)=0,0,(C452-W452+G452+I452)/(B452+G452+I452+J452))</f>
        <v>0.22222222222222221</v>
      </c>
      <c r="AE452" s="28">
        <f>IF(B452=0,0,(C452-X452+D452+2*E452+3*F452)/B452)</f>
        <v>0.30769230769230771</v>
      </c>
      <c r="AF452" s="28">
        <f>AD452+AE452</f>
        <v>0.52991452991452992</v>
      </c>
      <c r="AG452" s="29">
        <f>AB452-AF452</f>
        <v>0</v>
      </c>
    </row>
    <row r="453" spans="1:33">
      <c r="A453" s="32" t="s">
        <v>239</v>
      </c>
      <c r="B453" s="21">
        <v>1</v>
      </c>
      <c r="C453" s="21">
        <v>0</v>
      </c>
      <c r="D453" s="21">
        <v>0</v>
      </c>
      <c r="E453" s="21">
        <v>0</v>
      </c>
      <c r="F453" s="21">
        <v>0</v>
      </c>
      <c r="G453" s="21">
        <v>0</v>
      </c>
      <c r="H453" s="21">
        <v>1</v>
      </c>
      <c r="I453" s="21">
        <v>0</v>
      </c>
      <c r="J453" s="21">
        <v>0</v>
      </c>
      <c r="K453" s="22">
        <f>IF((B453-F453-H453)=0,0,(C453-F453)/(B453-F453-H453))</f>
        <v>0</v>
      </c>
      <c r="L453" s="23">
        <v>46</v>
      </c>
      <c r="M453" s="23">
        <v>6</v>
      </c>
      <c r="N453" s="23">
        <v>1</v>
      </c>
      <c r="O453" s="23">
        <v>0</v>
      </c>
      <c r="P453" s="23">
        <v>0</v>
      </c>
      <c r="Q453" s="23">
        <v>1</v>
      </c>
      <c r="R453" s="23">
        <v>18</v>
      </c>
      <c r="S453" s="23">
        <v>0</v>
      </c>
      <c r="T453" s="23">
        <v>0</v>
      </c>
      <c r="U453" s="24">
        <f>IF((L453-P453-R453)=0,0,(M453-P453)/(L453-P453-R453))</f>
        <v>0.21428571428571427</v>
      </c>
      <c r="V453" s="25">
        <f>K453-U453</f>
        <v>-0.21428571428571427</v>
      </c>
      <c r="W453" s="26">
        <f>(K453-U453)*(B453-F453-H453)</f>
        <v>0</v>
      </c>
      <c r="X453" s="26">
        <f>W453*IF((M453-P453)=0,1,(M453-P453+N453+2*O453)/(M453-P453))</f>
        <v>0</v>
      </c>
      <c r="Y453" s="27">
        <f>IF(B453=0,0,C453/B453)</f>
        <v>0</v>
      </c>
      <c r="Z453" s="27">
        <f>IF((B453+G453+I453+J453)=0,0,(C453+G453+I453)/(B453+G453+I453+J453))</f>
        <v>0</v>
      </c>
      <c r="AA453" s="27">
        <f>IF(B453=0,0,(C453+D453+2*E453+3*F453)/B453)</f>
        <v>0</v>
      </c>
      <c r="AB453" s="27">
        <f>Z453+AA453</f>
        <v>0</v>
      </c>
      <c r="AC453" s="28">
        <f>IF(B453=0,0,(C453-W453)/B453)</f>
        <v>0</v>
      </c>
      <c r="AD453" s="28">
        <f>IF((B453+G453+I453+J453)=0,0,(C453-W453+G453+I453)/(B453+G453+I453+J453))</f>
        <v>0</v>
      </c>
      <c r="AE453" s="28">
        <f>IF(B453=0,0,(C453-X453+D453+2*E453+3*F453)/B453)</f>
        <v>0</v>
      </c>
      <c r="AF453" s="28">
        <f>AD453+AE453</f>
        <v>0</v>
      </c>
      <c r="AG453" s="29">
        <f>AB453-AF453</f>
        <v>0</v>
      </c>
    </row>
    <row r="454" spans="1:33">
      <c r="A454" s="32" t="s">
        <v>881</v>
      </c>
      <c r="B454" s="21">
        <v>4</v>
      </c>
      <c r="C454" s="21">
        <v>0</v>
      </c>
      <c r="D454" s="21">
        <v>0</v>
      </c>
      <c r="E454" s="21">
        <v>0</v>
      </c>
      <c r="F454" s="21">
        <v>0</v>
      </c>
      <c r="G454" s="21">
        <v>0</v>
      </c>
      <c r="H454" s="21">
        <v>2</v>
      </c>
      <c r="I454" s="21">
        <v>0</v>
      </c>
      <c r="J454" s="21">
        <v>0</v>
      </c>
      <c r="K454" s="22">
        <f>IF((B454-F454-H454)=0,0,(C454-F454)/(B454-F454-H454))</f>
        <v>0</v>
      </c>
      <c r="L454" s="23">
        <v>4</v>
      </c>
      <c r="M454" s="23">
        <v>0</v>
      </c>
      <c r="N454" s="23">
        <v>0</v>
      </c>
      <c r="O454" s="23">
        <v>0</v>
      </c>
      <c r="P454" s="23">
        <v>0</v>
      </c>
      <c r="Q454" s="23">
        <v>0</v>
      </c>
      <c r="R454" s="23">
        <v>2</v>
      </c>
      <c r="S454" s="23">
        <v>0</v>
      </c>
      <c r="T454" s="23">
        <v>0</v>
      </c>
      <c r="U454" s="24">
        <f>IF((L454-P454-R454)=0,0,(M454-P454)/(L454-P454-R454))</f>
        <v>0</v>
      </c>
      <c r="V454" s="25">
        <f>K454-U454</f>
        <v>0</v>
      </c>
      <c r="W454" s="26">
        <f>(K454-U454)*(B454-F454-H454)</f>
        <v>0</v>
      </c>
      <c r="X454" s="26">
        <f>W454*IF((M454-P454)=0,1,(M454-P454+N454+2*O454)/(M454-P454))</f>
        <v>0</v>
      </c>
      <c r="Y454" s="27">
        <f>IF(B454=0,0,C454/B454)</f>
        <v>0</v>
      </c>
      <c r="Z454" s="27">
        <f>IF((B454+G454+I454+J454)=0,0,(C454+G454+I454)/(B454+G454+I454+J454))</f>
        <v>0</v>
      </c>
      <c r="AA454" s="27">
        <f>IF(B454=0,0,(C454+D454+2*E454+3*F454)/B454)</f>
        <v>0</v>
      </c>
      <c r="AB454" s="27">
        <f>Z454+AA454</f>
        <v>0</v>
      </c>
      <c r="AC454" s="28">
        <f>IF(B454=0,0,(C454-W454)/B454)</f>
        <v>0</v>
      </c>
      <c r="AD454" s="28">
        <f>IF((B454+G454+I454+J454)=0,0,(C454-W454+G454+I454)/(B454+G454+I454+J454))</f>
        <v>0</v>
      </c>
      <c r="AE454" s="28">
        <f>IF(B454=0,0,(C454-X454+D454+2*E454+3*F454)/B454)</f>
        <v>0</v>
      </c>
      <c r="AF454" s="28">
        <f>AD454+AE454</f>
        <v>0</v>
      </c>
      <c r="AG454" s="29">
        <f>AB454-AF454</f>
        <v>0</v>
      </c>
    </row>
    <row r="455" spans="1:33">
      <c r="A455" s="32" t="s">
        <v>882</v>
      </c>
      <c r="B455" s="21">
        <v>5</v>
      </c>
      <c r="C455" s="21">
        <v>0</v>
      </c>
      <c r="D455" s="21">
        <v>0</v>
      </c>
      <c r="E455" s="21">
        <v>0</v>
      </c>
      <c r="F455" s="21">
        <v>0</v>
      </c>
      <c r="G455" s="21">
        <v>1</v>
      </c>
      <c r="H455" s="21">
        <v>3</v>
      </c>
      <c r="I455" s="21">
        <v>0</v>
      </c>
      <c r="J455" s="21">
        <v>0</v>
      </c>
      <c r="K455" s="22">
        <f>IF((B455-F455-H455)=0,0,(C455-F455)/(B455-F455-H455))</f>
        <v>0</v>
      </c>
      <c r="L455" s="23">
        <v>5</v>
      </c>
      <c r="M455" s="23">
        <v>0</v>
      </c>
      <c r="N455" s="23">
        <v>0</v>
      </c>
      <c r="O455" s="23">
        <v>0</v>
      </c>
      <c r="P455" s="23">
        <v>0</v>
      </c>
      <c r="Q455" s="23">
        <v>1</v>
      </c>
      <c r="R455" s="23">
        <v>3</v>
      </c>
      <c r="S455" s="23">
        <v>0</v>
      </c>
      <c r="T455" s="23">
        <v>0</v>
      </c>
      <c r="U455" s="24">
        <f>IF((L455-P455-R455)=0,0,(M455-P455)/(L455-P455-R455))</f>
        <v>0</v>
      </c>
      <c r="V455" s="25">
        <f>K455-U455</f>
        <v>0</v>
      </c>
      <c r="W455" s="26">
        <f>(K455-U455)*(B455-F455-H455)</f>
        <v>0</v>
      </c>
      <c r="X455" s="26">
        <f>W455*IF((M455-P455)=0,1,(M455-P455+N455+2*O455)/(M455-P455))</f>
        <v>0</v>
      </c>
      <c r="Y455" s="27">
        <f>IF(B455=0,0,C455/B455)</f>
        <v>0</v>
      </c>
      <c r="Z455" s="27">
        <f>IF((B455+G455+I455+J455)=0,0,(C455+G455+I455)/(B455+G455+I455+J455))</f>
        <v>0.16666666666666666</v>
      </c>
      <c r="AA455" s="27">
        <f>IF(B455=0,0,(C455+D455+2*E455+3*F455)/B455)</f>
        <v>0</v>
      </c>
      <c r="AB455" s="27">
        <f>Z455+AA455</f>
        <v>0.16666666666666666</v>
      </c>
      <c r="AC455" s="28">
        <f>IF(B455=0,0,(C455-W455)/B455)</f>
        <v>0</v>
      </c>
      <c r="AD455" s="28">
        <f>IF((B455+G455+I455+J455)=0,0,(C455-W455+G455+I455)/(B455+G455+I455+J455))</f>
        <v>0.16666666666666666</v>
      </c>
      <c r="AE455" s="28">
        <f>IF(B455=0,0,(C455-X455+D455+2*E455+3*F455)/B455)</f>
        <v>0</v>
      </c>
      <c r="AF455" s="28">
        <f>AD455+AE455</f>
        <v>0.16666666666666666</v>
      </c>
      <c r="AG455" s="29">
        <f>AB455-AF455</f>
        <v>0</v>
      </c>
    </row>
    <row r="456" spans="1:33">
      <c r="A456" s="32" t="s">
        <v>885</v>
      </c>
      <c r="B456" s="21">
        <v>2</v>
      </c>
      <c r="C456" s="21">
        <v>0</v>
      </c>
      <c r="D456" s="21">
        <v>0</v>
      </c>
      <c r="E456" s="21">
        <v>0</v>
      </c>
      <c r="F456" s="21">
        <v>0</v>
      </c>
      <c r="G456" s="21">
        <v>0</v>
      </c>
      <c r="H456" s="21">
        <v>2</v>
      </c>
      <c r="I456" s="21">
        <v>0</v>
      </c>
      <c r="J456" s="21">
        <v>0</v>
      </c>
      <c r="K456" s="22">
        <f>IF((B456-F456-H456)=0,0,(C456-F456)/(B456-F456-H456))</f>
        <v>0</v>
      </c>
      <c r="L456" s="23">
        <v>3</v>
      </c>
      <c r="M456" s="23">
        <v>0</v>
      </c>
      <c r="N456" s="23">
        <v>0</v>
      </c>
      <c r="O456" s="23">
        <v>0</v>
      </c>
      <c r="P456" s="23">
        <v>0</v>
      </c>
      <c r="Q456" s="23">
        <v>0</v>
      </c>
      <c r="R456" s="23">
        <v>3</v>
      </c>
      <c r="S456" s="23">
        <v>0</v>
      </c>
      <c r="T456" s="23">
        <v>0</v>
      </c>
      <c r="U456" s="24">
        <f>IF((L456-P456-R456)=0,0,(M456-P456)/(L456-P456-R456))</f>
        <v>0</v>
      </c>
      <c r="V456" s="25">
        <f>K456-U456</f>
        <v>0</v>
      </c>
      <c r="W456" s="26">
        <f>(K456-U456)*(B456-F456-H456)</f>
        <v>0</v>
      </c>
      <c r="X456" s="26">
        <f>W456*IF((M456-P456)=0,1,(M456-P456+N456+2*O456)/(M456-P456))</f>
        <v>0</v>
      </c>
      <c r="Y456" s="27">
        <f>IF(B456=0,0,C456/B456)</f>
        <v>0</v>
      </c>
      <c r="Z456" s="27">
        <f>IF((B456+G456+I456+J456)=0,0,(C456+G456+I456)/(B456+G456+I456+J456))</f>
        <v>0</v>
      </c>
      <c r="AA456" s="27">
        <f>IF(B456=0,0,(C456+D456+2*E456+3*F456)/B456)</f>
        <v>0</v>
      </c>
      <c r="AB456" s="27">
        <f>Z456+AA456</f>
        <v>0</v>
      </c>
      <c r="AC456" s="28">
        <f>IF(B456=0,0,(C456-W456)/B456)</f>
        <v>0</v>
      </c>
      <c r="AD456" s="28">
        <f>IF((B456+G456+I456+J456)=0,0,(C456-W456+G456+I456)/(B456+G456+I456+J456))</f>
        <v>0</v>
      </c>
      <c r="AE456" s="28">
        <f>IF(B456=0,0,(C456-X456+D456+2*E456+3*F456)/B456)</f>
        <v>0</v>
      </c>
      <c r="AF456" s="28">
        <f>AD456+AE456</f>
        <v>0</v>
      </c>
      <c r="AG456" s="29">
        <f>AB456-AF456</f>
        <v>0</v>
      </c>
    </row>
    <row r="457" spans="1:33">
      <c r="A457" s="32" t="s">
        <v>886</v>
      </c>
      <c r="B457" s="21">
        <v>62</v>
      </c>
      <c r="C457" s="21">
        <v>13</v>
      </c>
      <c r="D457" s="21">
        <v>5</v>
      </c>
      <c r="E457" s="21">
        <v>1</v>
      </c>
      <c r="F457" s="21">
        <v>1</v>
      </c>
      <c r="G457" s="21">
        <v>4</v>
      </c>
      <c r="H457" s="21">
        <v>14</v>
      </c>
      <c r="I457" s="21">
        <v>1</v>
      </c>
      <c r="J457" s="21">
        <v>1</v>
      </c>
      <c r="K457" s="22">
        <f>IF((B457-F457-H457)=0,0,(C457-F457)/(B457-F457-H457))</f>
        <v>0.25531914893617019</v>
      </c>
      <c r="L457" s="23">
        <v>62</v>
      </c>
      <c r="M457" s="23">
        <v>13</v>
      </c>
      <c r="N457" s="23">
        <v>5</v>
      </c>
      <c r="O457" s="23">
        <v>1</v>
      </c>
      <c r="P457" s="23">
        <v>1</v>
      </c>
      <c r="Q457" s="23">
        <v>4</v>
      </c>
      <c r="R457" s="23">
        <v>14</v>
      </c>
      <c r="S457" s="23">
        <v>1</v>
      </c>
      <c r="T457" s="23">
        <v>1</v>
      </c>
      <c r="U457" s="24">
        <f>IF((L457-P457-R457)=0,0,(M457-P457)/(L457-P457-R457))</f>
        <v>0.25531914893617019</v>
      </c>
      <c r="V457" s="25">
        <f>K457-U457</f>
        <v>0</v>
      </c>
      <c r="W457" s="26">
        <f>(K457-U457)*(B457-F457-H457)</f>
        <v>0</v>
      </c>
      <c r="X457" s="26">
        <f>W457*IF((M457-P457)=0,1,(M457-P457+N457+2*O457)/(M457-P457))</f>
        <v>0</v>
      </c>
      <c r="Y457" s="27">
        <f>IF(B457=0,0,C457/B457)</f>
        <v>0.20967741935483872</v>
      </c>
      <c r="Z457" s="27">
        <f>IF((B457+G457+I457+J457)=0,0,(C457+G457+I457)/(B457+G457+I457+J457))</f>
        <v>0.26470588235294118</v>
      </c>
      <c r="AA457" s="27">
        <f>IF(B457=0,0,(C457+D457+2*E457+3*F457)/B457)</f>
        <v>0.37096774193548387</v>
      </c>
      <c r="AB457" s="27">
        <f>Z457+AA457</f>
        <v>0.63567362428842511</v>
      </c>
      <c r="AC457" s="28">
        <f>IF(B457=0,0,(C457-W457)/B457)</f>
        <v>0.20967741935483872</v>
      </c>
      <c r="AD457" s="28">
        <f>IF((B457+G457+I457+J457)=0,0,(C457-W457+G457+I457)/(B457+G457+I457+J457))</f>
        <v>0.26470588235294118</v>
      </c>
      <c r="AE457" s="28">
        <f>IF(B457=0,0,(C457-X457+D457+2*E457+3*F457)/B457)</f>
        <v>0.37096774193548387</v>
      </c>
      <c r="AF457" s="28">
        <f>AD457+AE457</f>
        <v>0.63567362428842511</v>
      </c>
      <c r="AG457" s="29">
        <f>AB457-AF457</f>
        <v>0</v>
      </c>
    </row>
    <row r="458" spans="1:33">
      <c r="A458" s="32" t="s">
        <v>887</v>
      </c>
      <c r="B458" s="21">
        <v>2</v>
      </c>
      <c r="C458" s="21">
        <v>1</v>
      </c>
      <c r="D458" s="21">
        <v>0</v>
      </c>
      <c r="E458" s="21">
        <v>0</v>
      </c>
      <c r="F458" s="21">
        <v>0</v>
      </c>
      <c r="G458" s="21">
        <v>0</v>
      </c>
      <c r="H458" s="21">
        <v>0</v>
      </c>
      <c r="I458" s="21">
        <v>0</v>
      </c>
      <c r="J458" s="21">
        <v>0</v>
      </c>
      <c r="K458" s="22">
        <f>IF((B458-F458-H458)=0,0,(C458-F458)/(B458-F458-H458))</f>
        <v>0.5</v>
      </c>
      <c r="L458" s="23">
        <v>2</v>
      </c>
      <c r="M458" s="23">
        <v>1</v>
      </c>
      <c r="N458" s="23">
        <v>0</v>
      </c>
      <c r="O458" s="23">
        <v>0</v>
      </c>
      <c r="P458" s="23">
        <v>0</v>
      </c>
      <c r="Q458" s="23">
        <v>0</v>
      </c>
      <c r="R458" s="23">
        <v>0</v>
      </c>
      <c r="S458" s="23">
        <v>0</v>
      </c>
      <c r="T458" s="23">
        <v>0</v>
      </c>
      <c r="U458" s="24">
        <f>IF((L458-P458-R458)=0,0,(M458-P458)/(L458-P458-R458))</f>
        <v>0.5</v>
      </c>
      <c r="V458" s="25">
        <f>K458-U458</f>
        <v>0</v>
      </c>
      <c r="W458" s="26">
        <f>(K458-U458)*(B458-F458-H458)</f>
        <v>0</v>
      </c>
      <c r="X458" s="26">
        <f>W458*IF((M458-P458)=0,1,(M458-P458+N458+2*O458)/(M458-P458))</f>
        <v>0</v>
      </c>
      <c r="Y458" s="27">
        <f>IF(B458=0,0,C458/B458)</f>
        <v>0.5</v>
      </c>
      <c r="Z458" s="27">
        <f>IF((B458+G458+I458+J458)=0,0,(C458+G458+I458)/(B458+G458+I458+J458))</f>
        <v>0.5</v>
      </c>
      <c r="AA458" s="27">
        <f>IF(B458=0,0,(C458+D458+2*E458+3*F458)/B458)</f>
        <v>0.5</v>
      </c>
      <c r="AB458" s="27">
        <f>Z458+AA458</f>
        <v>1</v>
      </c>
      <c r="AC458" s="28">
        <f>IF(B458=0,0,(C458-W458)/B458)</f>
        <v>0.5</v>
      </c>
      <c r="AD458" s="28">
        <f>IF((B458+G458+I458+J458)=0,0,(C458-W458+G458+I458)/(B458+G458+I458+J458))</f>
        <v>0.5</v>
      </c>
      <c r="AE458" s="28">
        <f>IF(B458=0,0,(C458-X458+D458+2*E458+3*F458)/B458)</f>
        <v>0.5</v>
      </c>
      <c r="AF458" s="28">
        <f>AD458+AE458</f>
        <v>1</v>
      </c>
      <c r="AG458" s="29">
        <f>AB458-AF458</f>
        <v>0</v>
      </c>
    </row>
    <row r="459" spans="1:33">
      <c r="A459" s="32" t="s">
        <v>888</v>
      </c>
      <c r="B459" s="21">
        <v>267</v>
      </c>
      <c r="C459" s="21">
        <v>77</v>
      </c>
      <c r="D459" s="21">
        <v>14</v>
      </c>
      <c r="E459" s="21">
        <v>0</v>
      </c>
      <c r="F459" s="21">
        <v>15</v>
      </c>
      <c r="G459" s="21">
        <v>13</v>
      </c>
      <c r="H459" s="21">
        <v>70</v>
      </c>
      <c r="I459" s="21">
        <v>3</v>
      </c>
      <c r="J459" s="21">
        <v>3</v>
      </c>
      <c r="K459" s="22">
        <f>IF((B459-F459-H459)=0,0,(C459-F459)/(B459-F459-H459))</f>
        <v>0.34065934065934067</v>
      </c>
      <c r="L459" s="23">
        <v>267</v>
      </c>
      <c r="M459" s="23">
        <v>77</v>
      </c>
      <c r="N459" s="23">
        <v>14</v>
      </c>
      <c r="O459" s="23">
        <v>0</v>
      </c>
      <c r="P459" s="23">
        <v>15</v>
      </c>
      <c r="Q459" s="23">
        <v>13</v>
      </c>
      <c r="R459" s="23">
        <v>70</v>
      </c>
      <c r="S459" s="23">
        <v>3</v>
      </c>
      <c r="T459" s="23">
        <v>3</v>
      </c>
      <c r="U459" s="24">
        <f>IF((L459-P459-R459)=0,0,(M459-P459)/(L459-P459-R459))</f>
        <v>0.34065934065934067</v>
      </c>
      <c r="V459" s="25">
        <f>K459-U459</f>
        <v>0</v>
      </c>
      <c r="W459" s="26">
        <f>(K459-U459)*(B459-F459-H459)</f>
        <v>0</v>
      </c>
      <c r="X459" s="26">
        <f>W459*IF((M459-P459)=0,1,(M459-P459+N459+2*O459)/(M459-P459))</f>
        <v>0</v>
      </c>
      <c r="Y459" s="27">
        <f>IF(B459=0,0,C459/B459)</f>
        <v>0.28838951310861421</v>
      </c>
      <c r="Z459" s="27">
        <f>IF((B459+G459+I459+J459)=0,0,(C459+G459+I459)/(B459+G459+I459+J459))</f>
        <v>0.32517482517482516</v>
      </c>
      <c r="AA459" s="27">
        <f>IF(B459=0,0,(C459+D459+2*E459+3*F459)/B459)</f>
        <v>0.50936329588014984</v>
      </c>
      <c r="AB459" s="27">
        <f>Z459+AA459</f>
        <v>0.83453812105497494</v>
      </c>
      <c r="AC459" s="28">
        <f>IF(B459=0,0,(C459-W459)/B459)</f>
        <v>0.28838951310861421</v>
      </c>
      <c r="AD459" s="28">
        <f>IF((B459+G459+I459+J459)=0,0,(C459-W459+G459+I459)/(B459+G459+I459+J459))</f>
        <v>0.32517482517482516</v>
      </c>
      <c r="AE459" s="28">
        <f>IF(B459=0,0,(C459-X459+D459+2*E459+3*F459)/B459)</f>
        <v>0.50936329588014984</v>
      </c>
      <c r="AF459" s="28">
        <f>AD459+AE459</f>
        <v>0.83453812105497494</v>
      </c>
      <c r="AG459" s="29">
        <f>AB459-AF459</f>
        <v>0</v>
      </c>
    </row>
    <row r="460" spans="1:33">
      <c r="A460" s="32" t="s">
        <v>889</v>
      </c>
      <c r="B460" s="21">
        <v>1</v>
      </c>
      <c r="C460" s="21">
        <v>0</v>
      </c>
      <c r="D460" s="21">
        <v>0</v>
      </c>
      <c r="E460" s="21">
        <v>0</v>
      </c>
      <c r="F460" s="21">
        <v>0</v>
      </c>
      <c r="G460" s="21">
        <v>0</v>
      </c>
      <c r="H460" s="21">
        <v>1</v>
      </c>
      <c r="I460" s="21">
        <v>0</v>
      </c>
      <c r="J460" s="21">
        <v>0</v>
      </c>
      <c r="K460" s="22">
        <f>IF((B460-F460-H460)=0,0,(C460-F460)/(B460-F460-H460))</f>
        <v>0</v>
      </c>
      <c r="L460" s="23">
        <v>1</v>
      </c>
      <c r="M460" s="23">
        <v>0</v>
      </c>
      <c r="N460" s="23">
        <v>0</v>
      </c>
      <c r="O460" s="23">
        <v>0</v>
      </c>
      <c r="P460" s="23">
        <v>0</v>
      </c>
      <c r="Q460" s="23">
        <v>0</v>
      </c>
      <c r="R460" s="23">
        <v>1</v>
      </c>
      <c r="S460" s="23">
        <v>0</v>
      </c>
      <c r="T460" s="23">
        <v>0</v>
      </c>
      <c r="U460" s="24">
        <f>IF((L460-P460-R460)=0,0,(M460-P460)/(L460-P460-R460))</f>
        <v>0</v>
      </c>
      <c r="V460" s="25">
        <f>K460-U460</f>
        <v>0</v>
      </c>
      <c r="W460" s="26">
        <f>(K460-U460)*(B460-F460-H460)</f>
        <v>0</v>
      </c>
      <c r="X460" s="26">
        <f>W460*IF((M460-P460)=0,1,(M460-P460+N460+2*O460)/(M460-P460))</f>
        <v>0</v>
      </c>
      <c r="Y460" s="27">
        <f>IF(B460=0,0,C460/B460)</f>
        <v>0</v>
      </c>
      <c r="Z460" s="27">
        <f>IF((B460+G460+I460+J460)=0,0,(C460+G460+I460)/(B460+G460+I460+J460))</f>
        <v>0</v>
      </c>
      <c r="AA460" s="27">
        <f>IF(B460=0,0,(C460+D460+2*E460+3*F460)/B460)</f>
        <v>0</v>
      </c>
      <c r="AB460" s="27">
        <f>Z460+AA460</f>
        <v>0</v>
      </c>
      <c r="AC460" s="28">
        <f>IF(B460=0,0,(C460-W460)/B460)</f>
        <v>0</v>
      </c>
      <c r="AD460" s="28">
        <f>IF((B460+G460+I460+J460)=0,0,(C460-W460+G460+I460)/(B460+G460+I460+J460))</f>
        <v>0</v>
      </c>
      <c r="AE460" s="28">
        <f>IF(B460=0,0,(C460-X460+D460+2*E460+3*F460)/B460)</f>
        <v>0</v>
      </c>
      <c r="AF460" s="28">
        <f>AD460+AE460</f>
        <v>0</v>
      </c>
      <c r="AG460" s="29">
        <f>AB460-AF460</f>
        <v>0</v>
      </c>
    </row>
    <row r="461" spans="1:33">
      <c r="A461" s="32" t="s">
        <v>890</v>
      </c>
      <c r="B461" s="21">
        <v>3</v>
      </c>
      <c r="C461" s="21">
        <v>0</v>
      </c>
      <c r="D461" s="21">
        <v>0</v>
      </c>
      <c r="E461" s="21">
        <v>0</v>
      </c>
      <c r="F461" s="21">
        <v>0</v>
      </c>
      <c r="G461" s="21">
        <v>0</v>
      </c>
      <c r="H461" s="21">
        <v>1</v>
      </c>
      <c r="I461" s="21">
        <v>0</v>
      </c>
      <c r="J461" s="21">
        <v>0</v>
      </c>
      <c r="K461" s="22">
        <f>IF((B461-F461-H461)=0,0,(C461-F461)/(B461-F461-H461))</f>
        <v>0</v>
      </c>
      <c r="L461" s="23">
        <v>3</v>
      </c>
      <c r="M461" s="23">
        <v>0</v>
      </c>
      <c r="N461" s="23">
        <v>0</v>
      </c>
      <c r="O461" s="23">
        <v>0</v>
      </c>
      <c r="P461" s="23">
        <v>0</v>
      </c>
      <c r="Q461" s="23">
        <v>0</v>
      </c>
      <c r="R461" s="23">
        <v>1</v>
      </c>
      <c r="S461" s="23">
        <v>0</v>
      </c>
      <c r="T461" s="23">
        <v>0</v>
      </c>
      <c r="U461" s="24">
        <f>IF((L461-P461-R461)=0,0,(M461-P461)/(L461-P461-R461))</f>
        <v>0</v>
      </c>
      <c r="V461" s="25">
        <f>K461-U461</f>
        <v>0</v>
      </c>
      <c r="W461" s="26">
        <f>(K461-U461)*(B461-F461-H461)</f>
        <v>0</v>
      </c>
      <c r="X461" s="26">
        <f>W461*IF((M461-P461)=0,1,(M461-P461+N461+2*O461)/(M461-P461))</f>
        <v>0</v>
      </c>
      <c r="Y461" s="27">
        <f>IF(B461=0,0,C461/B461)</f>
        <v>0</v>
      </c>
      <c r="Z461" s="27">
        <f>IF((B461+G461+I461+J461)=0,0,(C461+G461+I461)/(B461+G461+I461+J461))</f>
        <v>0</v>
      </c>
      <c r="AA461" s="27">
        <f>IF(B461=0,0,(C461+D461+2*E461+3*F461)/B461)</f>
        <v>0</v>
      </c>
      <c r="AB461" s="27">
        <f>Z461+AA461</f>
        <v>0</v>
      </c>
      <c r="AC461" s="28">
        <f>IF(B461=0,0,(C461-W461)/B461)</f>
        <v>0</v>
      </c>
      <c r="AD461" s="28">
        <f>IF((B461+G461+I461+J461)=0,0,(C461-W461+G461+I461)/(B461+G461+I461+J461))</f>
        <v>0</v>
      </c>
      <c r="AE461" s="28">
        <f>IF(B461=0,0,(C461-X461+D461+2*E461+3*F461)/B461)</f>
        <v>0</v>
      </c>
      <c r="AF461" s="28">
        <f>AD461+AE461</f>
        <v>0</v>
      </c>
      <c r="AG461" s="29">
        <f>AB461-AF461</f>
        <v>0</v>
      </c>
    </row>
    <row r="462" spans="1:33">
      <c r="A462" s="32" t="s">
        <v>891</v>
      </c>
      <c r="B462" s="21">
        <v>3</v>
      </c>
      <c r="C462" s="21">
        <v>2</v>
      </c>
      <c r="D462" s="21">
        <v>1</v>
      </c>
      <c r="E462" s="21">
        <v>0</v>
      </c>
      <c r="F462" s="21">
        <v>0</v>
      </c>
      <c r="G462" s="21">
        <v>0</v>
      </c>
      <c r="H462" s="21">
        <v>0</v>
      </c>
      <c r="I462" s="21">
        <v>0</v>
      </c>
      <c r="J462" s="21">
        <v>0</v>
      </c>
      <c r="K462" s="22">
        <f>IF((B462-F462-H462)=0,0,(C462-F462)/(B462-F462-H462))</f>
        <v>0.66666666666666663</v>
      </c>
      <c r="L462" s="23">
        <v>3</v>
      </c>
      <c r="M462" s="23">
        <v>2</v>
      </c>
      <c r="N462" s="23">
        <v>1</v>
      </c>
      <c r="O462" s="23">
        <v>0</v>
      </c>
      <c r="P462" s="23">
        <v>0</v>
      </c>
      <c r="Q462" s="23">
        <v>0</v>
      </c>
      <c r="R462" s="23">
        <v>0</v>
      </c>
      <c r="S462" s="23">
        <v>0</v>
      </c>
      <c r="T462" s="23">
        <v>0</v>
      </c>
      <c r="U462" s="24">
        <f>IF((L462-P462-R462)=0,0,(M462-P462)/(L462-P462-R462))</f>
        <v>0.66666666666666663</v>
      </c>
      <c r="V462" s="25">
        <f>K462-U462</f>
        <v>0</v>
      </c>
      <c r="W462" s="26">
        <f>(K462-U462)*(B462-F462-H462)</f>
        <v>0</v>
      </c>
      <c r="X462" s="26">
        <f>W462*IF((M462-P462)=0,1,(M462-P462+N462+2*O462)/(M462-P462))</f>
        <v>0</v>
      </c>
      <c r="Y462" s="27">
        <f>IF(B462=0,0,C462/B462)</f>
        <v>0.66666666666666663</v>
      </c>
      <c r="Z462" s="27">
        <f>IF((B462+G462+I462+J462)=0,0,(C462+G462+I462)/(B462+G462+I462+J462))</f>
        <v>0.66666666666666663</v>
      </c>
      <c r="AA462" s="27">
        <f>IF(B462=0,0,(C462+D462+2*E462+3*F462)/B462)</f>
        <v>1</v>
      </c>
      <c r="AB462" s="27">
        <f>Z462+AA462</f>
        <v>1.6666666666666665</v>
      </c>
      <c r="AC462" s="28">
        <f>IF(B462=0,0,(C462-W462)/B462)</f>
        <v>0.66666666666666663</v>
      </c>
      <c r="AD462" s="28">
        <f>IF((B462+G462+I462+J462)=0,0,(C462-W462+G462+I462)/(B462+G462+I462+J462))</f>
        <v>0.66666666666666663</v>
      </c>
      <c r="AE462" s="28">
        <f>IF(B462=0,0,(C462-X462+D462+2*E462+3*F462)/B462)</f>
        <v>1</v>
      </c>
      <c r="AF462" s="28">
        <f>AD462+AE462</f>
        <v>1.6666666666666665</v>
      </c>
      <c r="AG462" s="29">
        <f>AB462-AF462</f>
        <v>0</v>
      </c>
    </row>
    <row r="463" spans="1:33">
      <c r="A463" s="32" t="s">
        <v>892</v>
      </c>
      <c r="B463" s="21">
        <v>4</v>
      </c>
      <c r="C463" s="21">
        <v>0</v>
      </c>
      <c r="D463" s="21">
        <v>0</v>
      </c>
      <c r="E463" s="21">
        <v>0</v>
      </c>
      <c r="F463" s="21">
        <v>0</v>
      </c>
      <c r="G463" s="21">
        <v>0</v>
      </c>
      <c r="H463" s="21">
        <v>2</v>
      </c>
      <c r="I463" s="21">
        <v>0</v>
      </c>
      <c r="J463" s="21">
        <v>0</v>
      </c>
      <c r="K463" s="22">
        <f>IF((B463-F463-H463)=0,0,(C463-F463)/(B463-F463-H463))</f>
        <v>0</v>
      </c>
      <c r="L463" s="23">
        <v>4</v>
      </c>
      <c r="M463" s="23">
        <v>0</v>
      </c>
      <c r="N463" s="23">
        <v>0</v>
      </c>
      <c r="O463" s="23">
        <v>0</v>
      </c>
      <c r="P463" s="23">
        <v>0</v>
      </c>
      <c r="Q463" s="23">
        <v>0</v>
      </c>
      <c r="R463" s="23">
        <v>2</v>
      </c>
      <c r="S463" s="23">
        <v>0</v>
      </c>
      <c r="T463" s="23">
        <v>0</v>
      </c>
      <c r="U463" s="24">
        <f>IF((L463-P463-R463)=0,0,(M463-P463)/(L463-P463-R463))</f>
        <v>0</v>
      </c>
      <c r="V463" s="25">
        <f>K463-U463</f>
        <v>0</v>
      </c>
      <c r="W463" s="26">
        <f>(K463-U463)*(B463-F463-H463)</f>
        <v>0</v>
      </c>
      <c r="X463" s="26">
        <f>W463*IF((M463-P463)=0,1,(M463-P463+N463+2*O463)/(M463-P463))</f>
        <v>0</v>
      </c>
      <c r="Y463" s="27">
        <f>IF(B463=0,0,C463/B463)</f>
        <v>0</v>
      </c>
      <c r="Z463" s="27">
        <f>IF((B463+G463+I463+J463)=0,0,(C463+G463+I463)/(B463+G463+I463+J463))</f>
        <v>0</v>
      </c>
      <c r="AA463" s="27">
        <f>IF(B463=0,0,(C463+D463+2*E463+3*F463)/B463)</f>
        <v>0</v>
      </c>
      <c r="AB463" s="27">
        <f>Z463+AA463</f>
        <v>0</v>
      </c>
      <c r="AC463" s="28">
        <f>IF(B463=0,0,(C463-W463)/B463)</f>
        <v>0</v>
      </c>
      <c r="AD463" s="28">
        <f>IF((B463+G463+I463+J463)=0,0,(C463-W463+G463+I463)/(B463+G463+I463+J463))</f>
        <v>0</v>
      </c>
      <c r="AE463" s="28">
        <f>IF(B463=0,0,(C463-X463+D463+2*E463+3*F463)/B463)</f>
        <v>0</v>
      </c>
      <c r="AF463" s="28">
        <f>AD463+AE463</f>
        <v>0</v>
      </c>
      <c r="AG463" s="29">
        <f>AB463-AF463</f>
        <v>0</v>
      </c>
    </row>
    <row r="464" spans="1:33">
      <c r="A464" s="32" t="s">
        <v>894</v>
      </c>
      <c r="B464" s="21">
        <v>156</v>
      </c>
      <c r="C464" s="21">
        <v>41</v>
      </c>
      <c r="D464" s="21">
        <v>9</v>
      </c>
      <c r="E464" s="21">
        <v>0</v>
      </c>
      <c r="F464" s="21">
        <v>10</v>
      </c>
      <c r="G464" s="21">
        <v>14</v>
      </c>
      <c r="H464" s="21">
        <v>46</v>
      </c>
      <c r="I464" s="21">
        <v>1</v>
      </c>
      <c r="J464" s="21">
        <v>0</v>
      </c>
      <c r="K464" s="22">
        <f>IF((B464-F464-H464)=0,0,(C464-F464)/(B464-F464-H464))</f>
        <v>0.31</v>
      </c>
      <c r="L464" s="23">
        <v>156</v>
      </c>
      <c r="M464" s="23">
        <v>41</v>
      </c>
      <c r="N464" s="23">
        <v>9</v>
      </c>
      <c r="O464" s="23">
        <v>0</v>
      </c>
      <c r="P464" s="23">
        <v>10</v>
      </c>
      <c r="Q464" s="23">
        <v>14</v>
      </c>
      <c r="R464" s="23">
        <v>46</v>
      </c>
      <c r="S464" s="23">
        <v>1</v>
      </c>
      <c r="T464" s="23">
        <v>0</v>
      </c>
      <c r="U464" s="24">
        <f>IF((L464-P464-R464)=0,0,(M464-P464)/(L464-P464-R464))</f>
        <v>0.31</v>
      </c>
      <c r="V464" s="25">
        <f>K464-U464</f>
        <v>0</v>
      </c>
      <c r="W464" s="26">
        <f>(K464-U464)*(B464-F464-H464)</f>
        <v>0</v>
      </c>
      <c r="X464" s="26">
        <f>W464*IF((M464-P464)=0,1,(M464-P464+N464+2*O464)/(M464-P464))</f>
        <v>0</v>
      </c>
      <c r="Y464" s="27">
        <f>IF(B464=0,0,C464/B464)</f>
        <v>0.26282051282051283</v>
      </c>
      <c r="Z464" s="27">
        <f>IF((B464+G464+I464+J464)=0,0,(C464+G464+I464)/(B464+G464+I464+J464))</f>
        <v>0.32748538011695905</v>
      </c>
      <c r="AA464" s="27">
        <f>IF(B464=0,0,(C464+D464+2*E464+3*F464)/B464)</f>
        <v>0.51282051282051277</v>
      </c>
      <c r="AB464" s="27">
        <f>Z464+AA464</f>
        <v>0.84030589293747182</v>
      </c>
      <c r="AC464" s="28">
        <f>IF(B464=0,0,(C464-W464)/B464)</f>
        <v>0.26282051282051283</v>
      </c>
      <c r="AD464" s="28">
        <f>IF((B464+G464+I464+J464)=0,0,(C464-W464+G464+I464)/(B464+G464+I464+J464))</f>
        <v>0.32748538011695905</v>
      </c>
      <c r="AE464" s="28">
        <f>IF(B464=0,0,(C464-X464+D464+2*E464+3*F464)/B464)</f>
        <v>0.51282051282051277</v>
      </c>
      <c r="AF464" s="28">
        <f>AD464+AE464</f>
        <v>0.84030589293747182</v>
      </c>
      <c r="AG464" s="29">
        <f>AB464-AF464</f>
        <v>0</v>
      </c>
    </row>
    <row r="465" spans="1:33">
      <c r="A465" s="32" t="s">
        <v>668</v>
      </c>
      <c r="B465" s="21">
        <v>1</v>
      </c>
      <c r="C465" s="21">
        <v>0</v>
      </c>
      <c r="D465" s="21">
        <v>0</v>
      </c>
      <c r="E465" s="21">
        <v>0</v>
      </c>
      <c r="F465" s="21">
        <v>0</v>
      </c>
      <c r="G465" s="21">
        <v>0</v>
      </c>
      <c r="H465" s="21">
        <v>1</v>
      </c>
      <c r="I465" s="21">
        <v>0</v>
      </c>
      <c r="J465" s="21">
        <v>0</v>
      </c>
      <c r="K465" s="22">
        <f>IF((B465-F465-H465)=0,0,(C465-F465)/(B465-F465-H465))</f>
        <v>0</v>
      </c>
      <c r="L465" s="23">
        <v>15</v>
      </c>
      <c r="M465" s="23">
        <v>0</v>
      </c>
      <c r="N465" s="23">
        <v>0</v>
      </c>
      <c r="O465" s="23">
        <v>0</v>
      </c>
      <c r="P465" s="23">
        <v>0</v>
      </c>
      <c r="Q465" s="23">
        <v>1</v>
      </c>
      <c r="R465" s="23">
        <v>10</v>
      </c>
      <c r="S465" s="23">
        <v>0</v>
      </c>
      <c r="T465" s="23">
        <v>1</v>
      </c>
      <c r="U465" s="24">
        <f>IF((L465-P465-R465)=0,0,(M465-P465)/(L465-P465-R465))</f>
        <v>0</v>
      </c>
      <c r="V465" s="25">
        <f>K465-U465</f>
        <v>0</v>
      </c>
      <c r="W465" s="26">
        <f>(K465-U465)*(B465-F465-H465)</f>
        <v>0</v>
      </c>
      <c r="X465" s="26">
        <f>W465*IF((M465-P465)=0,1,(M465-P465+N465+2*O465)/(M465-P465))</f>
        <v>0</v>
      </c>
      <c r="Y465" s="27">
        <f>IF(B465=0,0,C465/B465)</f>
        <v>0</v>
      </c>
      <c r="Z465" s="27">
        <f>IF((B465+G465+I465+J465)=0,0,(C465+G465+I465)/(B465+G465+I465+J465))</f>
        <v>0</v>
      </c>
      <c r="AA465" s="27">
        <f>IF(B465=0,0,(C465+D465+2*E465+3*F465)/B465)</f>
        <v>0</v>
      </c>
      <c r="AB465" s="27">
        <f>Z465+AA465</f>
        <v>0</v>
      </c>
      <c r="AC465" s="28">
        <f>IF(B465=0,0,(C465-W465)/B465)</f>
        <v>0</v>
      </c>
      <c r="AD465" s="28">
        <f>IF((B465+G465+I465+J465)=0,0,(C465-W465+G465+I465)/(B465+G465+I465+J465))</f>
        <v>0</v>
      </c>
      <c r="AE465" s="28">
        <f>IF(B465=0,0,(C465-X465+D465+2*E465+3*F465)/B465)</f>
        <v>0</v>
      </c>
      <c r="AF465" s="28">
        <f>AD465+AE465</f>
        <v>0</v>
      </c>
      <c r="AG465" s="29">
        <f>AB465-AF465</f>
        <v>0</v>
      </c>
    </row>
    <row r="466" spans="1:33">
      <c r="A466" s="32" t="s">
        <v>669</v>
      </c>
      <c r="B466" s="21">
        <v>11</v>
      </c>
      <c r="C466" s="21">
        <v>2</v>
      </c>
      <c r="D466" s="21">
        <v>1</v>
      </c>
      <c r="E466" s="21">
        <v>0</v>
      </c>
      <c r="F466" s="21">
        <v>0</v>
      </c>
      <c r="G466" s="21">
        <v>0</v>
      </c>
      <c r="H466" s="21">
        <v>5</v>
      </c>
      <c r="I466" s="21">
        <v>0</v>
      </c>
      <c r="J466" s="21">
        <v>0</v>
      </c>
      <c r="K466" s="22">
        <f>IF((B466-F466-H466)=0,0,(C466-F466)/(B466-F466-H466))</f>
        <v>0.33333333333333331</v>
      </c>
      <c r="L466" s="23">
        <v>13</v>
      </c>
      <c r="M466" s="23">
        <v>2</v>
      </c>
      <c r="N466" s="23">
        <v>1</v>
      </c>
      <c r="O466" s="23">
        <v>0</v>
      </c>
      <c r="P466" s="23">
        <v>0</v>
      </c>
      <c r="Q466" s="23">
        <v>0</v>
      </c>
      <c r="R466" s="23">
        <v>7</v>
      </c>
      <c r="S466" s="23">
        <v>0</v>
      </c>
      <c r="T466" s="23">
        <v>0</v>
      </c>
      <c r="U466" s="24">
        <f>IF((L466-P466-R466)=0,0,(M466-P466)/(L466-P466-R466))</f>
        <v>0.33333333333333331</v>
      </c>
      <c r="V466" s="25">
        <f>K466-U466</f>
        <v>0</v>
      </c>
      <c r="W466" s="26">
        <f>(K466-U466)*(B466-F466-H466)</f>
        <v>0</v>
      </c>
      <c r="X466" s="26">
        <f>W466*IF((M466-P466)=0,1,(M466-P466+N466+2*O466)/(M466-P466))</f>
        <v>0</v>
      </c>
      <c r="Y466" s="27">
        <f>IF(B466=0,0,C466/B466)</f>
        <v>0.18181818181818182</v>
      </c>
      <c r="Z466" s="27">
        <f>IF((B466+G466+I466+J466)=0,0,(C466+G466+I466)/(B466+G466+I466+J466))</f>
        <v>0.18181818181818182</v>
      </c>
      <c r="AA466" s="27">
        <f>IF(B466=0,0,(C466+D466+2*E466+3*F466)/B466)</f>
        <v>0.27272727272727271</v>
      </c>
      <c r="AB466" s="27">
        <f>Z466+AA466</f>
        <v>0.45454545454545453</v>
      </c>
      <c r="AC466" s="28">
        <f>IF(B466=0,0,(C466-W466)/B466)</f>
        <v>0.18181818181818182</v>
      </c>
      <c r="AD466" s="28">
        <f>IF((B466+G466+I466+J466)=0,0,(C466-W466+G466+I466)/(B466+G466+I466+J466))</f>
        <v>0.18181818181818182</v>
      </c>
      <c r="AE466" s="28">
        <f>IF(B466=0,0,(C466-X466+D466+2*E466+3*F466)/B466)</f>
        <v>0.27272727272727271</v>
      </c>
      <c r="AF466" s="28">
        <f>AD466+AE466</f>
        <v>0.45454545454545453</v>
      </c>
      <c r="AG466" s="29">
        <f>AB466-AF466</f>
        <v>0</v>
      </c>
    </row>
    <row r="467" spans="1:33">
      <c r="A467" s="32" t="s">
        <v>899</v>
      </c>
      <c r="B467" s="21">
        <v>23</v>
      </c>
      <c r="C467" s="21">
        <v>5</v>
      </c>
      <c r="D467" s="21">
        <v>1</v>
      </c>
      <c r="E467" s="21">
        <v>0</v>
      </c>
      <c r="F467" s="21">
        <v>0</v>
      </c>
      <c r="G467" s="21">
        <v>0</v>
      </c>
      <c r="H467" s="21">
        <v>6</v>
      </c>
      <c r="I467" s="21">
        <v>1</v>
      </c>
      <c r="J467" s="21">
        <v>0</v>
      </c>
      <c r="K467" s="22">
        <f>IF((B467-F467-H467)=0,0,(C467-F467)/(B467-F467-H467))</f>
        <v>0.29411764705882354</v>
      </c>
      <c r="L467" s="23">
        <v>23</v>
      </c>
      <c r="M467" s="23">
        <v>5</v>
      </c>
      <c r="N467" s="23">
        <v>1</v>
      </c>
      <c r="O467" s="23">
        <v>0</v>
      </c>
      <c r="P467" s="23">
        <v>0</v>
      </c>
      <c r="Q467" s="23">
        <v>0</v>
      </c>
      <c r="R467" s="23">
        <v>6</v>
      </c>
      <c r="S467" s="23">
        <v>1</v>
      </c>
      <c r="T467" s="23">
        <v>0</v>
      </c>
      <c r="U467" s="24">
        <f>IF((L467-P467-R467)=0,0,(M467-P467)/(L467-P467-R467))</f>
        <v>0.29411764705882354</v>
      </c>
      <c r="V467" s="25">
        <f>K467-U467</f>
        <v>0</v>
      </c>
      <c r="W467" s="26">
        <f>(K467-U467)*(B467-F467-H467)</f>
        <v>0</v>
      </c>
      <c r="X467" s="26">
        <f>W467*IF((M467-P467)=0,1,(M467-P467+N467+2*O467)/(M467-P467))</f>
        <v>0</v>
      </c>
      <c r="Y467" s="27">
        <f>IF(B467=0,0,C467/B467)</f>
        <v>0.21739130434782608</v>
      </c>
      <c r="Z467" s="27">
        <f>IF((B467+G467+I467+J467)=0,0,(C467+G467+I467)/(B467+G467+I467+J467))</f>
        <v>0.25</v>
      </c>
      <c r="AA467" s="27">
        <f>IF(B467=0,0,(C467+D467+2*E467+3*F467)/B467)</f>
        <v>0.2608695652173913</v>
      </c>
      <c r="AB467" s="27">
        <f>Z467+AA467</f>
        <v>0.51086956521739135</v>
      </c>
      <c r="AC467" s="28">
        <f>IF(B467=0,0,(C467-W467)/B467)</f>
        <v>0.21739130434782608</v>
      </c>
      <c r="AD467" s="28">
        <f>IF((B467+G467+I467+J467)=0,0,(C467-W467+G467+I467)/(B467+G467+I467+J467))</f>
        <v>0.25</v>
      </c>
      <c r="AE467" s="28">
        <f>IF(B467=0,0,(C467-X467+D467+2*E467+3*F467)/B467)</f>
        <v>0.2608695652173913</v>
      </c>
      <c r="AF467" s="28">
        <f>AD467+AE467</f>
        <v>0.51086956521739135</v>
      </c>
      <c r="AG467" s="29">
        <f>AB467-AF467</f>
        <v>0</v>
      </c>
    </row>
    <row r="468" spans="1:33">
      <c r="A468" s="32" t="s">
        <v>900</v>
      </c>
      <c r="B468" s="21">
        <v>4</v>
      </c>
      <c r="C468" s="21">
        <v>1</v>
      </c>
      <c r="D468" s="21">
        <v>0</v>
      </c>
      <c r="E468" s="21">
        <v>0</v>
      </c>
      <c r="F468" s="21">
        <v>0</v>
      </c>
      <c r="G468" s="21">
        <v>1</v>
      </c>
      <c r="H468" s="21">
        <v>2</v>
      </c>
      <c r="I468" s="21">
        <v>0</v>
      </c>
      <c r="J468" s="21">
        <v>0</v>
      </c>
      <c r="K468" s="22">
        <f>IF((B468-F468-H468)=0,0,(C468-F468)/(B468-F468-H468))</f>
        <v>0.5</v>
      </c>
      <c r="L468" s="23">
        <v>4</v>
      </c>
      <c r="M468" s="23">
        <v>1</v>
      </c>
      <c r="N468" s="23">
        <v>0</v>
      </c>
      <c r="O468" s="23">
        <v>0</v>
      </c>
      <c r="P468" s="23">
        <v>0</v>
      </c>
      <c r="Q468" s="23">
        <v>1</v>
      </c>
      <c r="R468" s="23">
        <v>2</v>
      </c>
      <c r="S468" s="23">
        <v>0</v>
      </c>
      <c r="T468" s="23">
        <v>0</v>
      </c>
      <c r="U468" s="24">
        <f>IF((L468-P468-R468)=0,0,(M468-P468)/(L468-P468-R468))</f>
        <v>0.5</v>
      </c>
      <c r="V468" s="25">
        <f>K468-U468</f>
        <v>0</v>
      </c>
      <c r="W468" s="26">
        <f>(K468-U468)*(B468-F468-H468)</f>
        <v>0</v>
      </c>
      <c r="X468" s="26">
        <f>W468*IF((M468-P468)=0,1,(M468-P468+N468+2*O468)/(M468-P468))</f>
        <v>0</v>
      </c>
      <c r="Y468" s="27">
        <f>IF(B468=0,0,C468/B468)</f>
        <v>0.25</v>
      </c>
      <c r="Z468" s="27">
        <f>IF((B468+G468+I468+J468)=0,0,(C468+G468+I468)/(B468+G468+I468+J468))</f>
        <v>0.4</v>
      </c>
      <c r="AA468" s="27">
        <f>IF(B468=0,0,(C468+D468+2*E468+3*F468)/B468)</f>
        <v>0.25</v>
      </c>
      <c r="AB468" s="27">
        <f>Z468+AA468</f>
        <v>0.65</v>
      </c>
      <c r="AC468" s="28">
        <f>IF(B468=0,0,(C468-W468)/B468)</f>
        <v>0.25</v>
      </c>
      <c r="AD468" s="28">
        <f>IF((B468+G468+I468+J468)=0,0,(C468-W468+G468+I468)/(B468+G468+I468+J468))</f>
        <v>0.4</v>
      </c>
      <c r="AE468" s="28">
        <f>IF(B468=0,0,(C468-X468+D468+2*E468+3*F468)/B468)</f>
        <v>0.25</v>
      </c>
      <c r="AF468" s="28">
        <f>AD468+AE468</f>
        <v>0.65</v>
      </c>
      <c r="AG468" s="29">
        <f>AB468-AF468</f>
        <v>0</v>
      </c>
    </row>
    <row r="469" spans="1:33">
      <c r="A469" s="32" t="s">
        <v>901</v>
      </c>
      <c r="B469" s="21">
        <v>282</v>
      </c>
      <c r="C469" s="21">
        <v>71</v>
      </c>
      <c r="D469" s="21">
        <v>12</v>
      </c>
      <c r="E469" s="21">
        <v>1</v>
      </c>
      <c r="F469" s="21">
        <v>7</v>
      </c>
      <c r="G469" s="21">
        <v>25</v>
      </c>
      <c r="H469" s="21">
        <v>98</v>
      </c>
      <c r="I469" s="21">
        <v>2</v>
      </c>
      <c r="J469" s="21">
        <v>2</v>
      </c>
      <c r="K469" s="22">
        <f>IF((B469-F469-H469)=0,0,(C469-F469)/(B469-F469-H469))</f>
        <v>0.3615819209039548</v>
      </c>
      <c r="L469" s="23">
        <v>282</v>
      </c>
      <c r="M469" s="23">
        <v>71</v>
      </c>
      <c r="N469" s="23">
        <v>12</v>
      </c>
      <c r="O469" s="23">
        <v>1</v>
      </c>
      <c r="P469" s="23">
        <v>7</v>
      </c>
      <c r="Q469" s="23">
        <v>25</v>
      </c>
      <c r="R469" s="23">
        <v>98</v>
      </c>
      <c r="S469" s="23">
        <v>2</v>
      </c>
      <c r="T469" s="23">
        <v>2</v>
      </c>
      <c r="U469" s="24">
        <f>IF((L469-P469-R469)=0,0,(M469-P469)/(L469-P469-R469))</f>
        <v>0.3615819209039548</v>
      </c>
      <c r="V469" s="25">
        <f>K469-U469</f>
        <v>0</v>
      </c>
      <c r="W469" s="26">
        <f>(K469-U469)*(B469-F469-H469)</f>
        <v>0</v>
      </c>
      <c r="X469" s="26">
        <f>W469*IF((M469-P469)=0,1,(M469-P469+N469+2*O469)/(M469-P469))</f>
        <v>0</v>
      </c>
      <c r="Y469" s="27">
        <f>IF(B469=0,0,C469/B469)</f>
        <v>0.25177304964539005</v>
      </c>
      <c r="Z469" s="27">
        <f>IF((B469+G469+I469+J469)=0,0,(C469+G469+I469)/(B469+G469+I469+J469))</f>
        <v>0.31511254019292606</v>
      </c>
      <c r="AA469" s="27">
        <f>IF(B469=0,0,(C469+D469+2*E469+3*F469)/B469)</f>
        <v>0.37588652482269502</v>
      </c>
      <c r="AB469" s="27">
        <f>Z469+AA469</f>
        <v>0.69099906501562103</v>
      </c>
      <c r="AC469" s="28">
        <f>IF(B469=0,0,(C469-W469)/B469)</f>
        <v>0.25177304964539005</v>
      </c>
      <c r="AD469" s="28">
        <f>IF((B469+G469+I469+J469)=0,0,(C469-W469+G469+I469)/(B469+G469+I469+J469))</f>
        <v>0.31511254019292606</v>
      </c>
      <c r="AE469" s="28">
        <f>IF(B469=0,0,(C469-X469+D469+2*E469+3*F469)/B469)</f>
        <v>0.37588652482269502</v>
      </c>
      <c r="AF469" s="28">
        <f>AD469+AE469</f>
        <v>0.69099906501562103</v>
      </c>
      <c r="AG469" s="29">
        <f>AB469-AF469</f>
        <v>0</v>
      </c>
    </row>
    <row r="470" spans="1:33">
      <c r="A470" s="32" t="s">
        <v>902</v>
      </c>
      <c r="B470" s="21">
        <v>4</v>
      </c>
      <c r="C470" s="21">
        <v>2</v>
      </c>
      <c r="D470" s="21">
        <v>0</v>
      </c>
      <c r="E470" s="21">
        <v>0</v>
      </c>
      <c r="F470" s="21">
        <v>0</v>
      </c>
      <c r="G470" s="21">
        <v>0</v>
      </c>
      <c r="H470" s="21">
        <v>2</v>
      </c>
      <c r="I470" s="21">
        <v>0</v>
      </c>
      <c r="J470" s="21">
        <v>0</v>
      </c>
      <c r="K470" s="22">
        <f>IF((B470-F470-H470)=0,0,(C470-F470)/(B470-F470-H470))</f>
        <v>1</v>
      </c>
      <c r="L470" s="23">
        <v>4</v>
      </c>
      <c r="M470" s="23">
        <v>2</v>
      </c>
      <c r="N470" s="23">
        <v>0</v>
      </c>
      <c r="O470" s="23">
        <v>0</v>
      </c>
      <c r="P470" s="23">
        <v>0</v>
      </c>
      <c r="Q470" s="23">
        <v>0</v>
      </c>
      <c r="R470" s="23">
        <v>2</v>
      </c>
      <c r="S470" s="23">
        <v>0</v>
      </c>
      <c r="T470" s="23">
        <v>0</v>
      </c>
      <c r="U470" s="24">
        <f>IF((L470-P470-R470)=0,0,(M470-P470)/(L470-P470-R470))</f>
        <v>1</v>
      </c>
      <c r="V470" s="25">
        <f>K470-U470</f>
        <v>0</v>
      </c>
      <c r="W470" s="26">
        <f>(K470-U470)*(B470-F470-H470)</f>
        <v>0</v>
      </c>
      <c r="X470" s="26">
        <f>W470*IF((M470-P470)=0,1,(M470-P470+N470+2*O470)/(M470-P470))</f>
        <v>0</v>
      </c>
      <c r="Y470" s="27">
        <f>IF(B470=0,0,C470/B470)</f>
        <v>0.5</v>
      </c>
      <c r="Z470" s="27">
        <f>IF((B470+G470+I470+J470)=0,0,(C470+G470+I470)/(B470+G470+I470+J470))</f>
        <v>0.5</v>
      </c>
      <c r="AA470" s="27">
        <f>IF(B470=0,0,(C470+D470+2*E470+3*F470)/B470)</f>
        <v>0.5</v>
      </c>
      <c r="AB470" s="27">
        <f>Z470+AA470</f>
        <v>1</v>
      </c>
      <c r="AC470" s="28">
        <f>IF(B470=0,0,(C470-W470)/B470)</f>
        <v>0.5</v>
      </c>
      <c r="AD470" s="28">
        <f>IF((B470+G470+I470+J470)=0,0,(C470-W470+G470+I470)/(B470+G470+I470+J470))</f>
        <v>0.5</v>
      </c>
      <c r="AE470" s="28">
        <f>IF(B470=0,0,(C470-X470+D470+2*E470+3*F470)/B470)</f>
        <v>0.5</v>
      </c>
      <c r="AF470" s="28">
        <f>AD470+AE470</f>
        <v>1</v>
      </c>
      <c r="AG470" s="29">
        <f>AB470-AF470</f>
        <v>0</v>
      </c>
    </row>
    <row r="471" spans="1:33">
      <c r="A471" s="32" t="s">
        <v>903</v>
      </c>
      <c r="B471" s="21">
        <v>209</v>
      </c>
      <c r="C471" s="21">
        <v>42</v>
      </c>
      <c r="D471" s="21">
        <v>8</v>
      </c>
      <c r="E471" s="21">
        <v>1</v>
      </c>
      <c r="F471" s="21">
        <v>7</v>
      </c>
      <c r="G471" s="21">
        <v>21</v>
      </c>
      <c r="H471" s="21">
        <v>66</v>
      </c>
      <c r="I471" s="21">
        <v>1</v>
      </c>
      <c r="J471" s="21">
        <v>1</v>
      </c>
      <c r="K471" s="22">
        <f>IF((B471-F471-H471)=0,0,(C471-F471)/(B471-F471-H471))</f>
        <v>0.25735294117647056</v>
      </c>
      <c r="L471" s="23">
        <v>209</v>
      </c>
      <c r="M471" s="23">
        <v>42</v>
      </c>
      <c r="N471" s="23">
        <v>8</v>
      </c>
      <c r="O471" s="23">
        <v>1</v>
      </c>
      <c r="P471" s="23">
        <v>7</v>
      </c>
      <c r="Q471" s="23">
        <v>21</v>
      </c>
      <c r="R471" s="23">
        <v>66</v>
      </c>
      <c r="S471" s="23">
        <v>1</v>
      </c>
      <c r="T471" s="23">
        <v>1</v>
      </c>
      <c r="U471" s="24">
        <f>IF((L471-P471-R471)=0,0,(M471-P471)/(L471-P471-R471))</f>
        <v>0.25735294117647056</v>
      </c>
      <c r="V471" s="25">
        <f>K471-U471</f>
        <v>0</v>
      </c>
      <c r="W471" s="26">
        <f>(K471-U471)*(B471-F471-H471)</f>
        <v>0</v>
      </c>
      <c r="X471" s="26">
        <f>W471*IF((M471-P471)=0,1,(M471-P471+N471+2*O471)/(M471-P471))</f>
        <v>0</v>
      </c>
      <c r="Y471" s="27">
        <f>IF(B471=0,0,C471/B471)</f>
        <v>0.20095693779904306</v>
      </c>
      <c r="Z471" s="27">
        <f>IF((B471+G471+I471+J471)=0,0,(C471+G471+I471)/(B471+G471+I471+J471))</f>
        <v>0.27586206896551724</v>
      </c>
      <c r="AA471" s="27">
        <f>IF(B471=0,0,(C471+D471+2*E471+3*F471)/B471)</f>
        <v>0.34928229665071769</v>
      </c>
      <c r="AB471" s="27">
        <f>Z471+AA471</f>
        <v>0.62514436561623499</v>
      </c>
      <c r="AC471" s="28">
        <f>IF(B471=0,0,(C471-W471)/B471)</f>
        <v>0.20095693779904306</v>
      </c>
      <c r="AD471" s="28">
        <f>IF((B471+G471+I471+J471)=0,0,(C471-W471+G471+I471)/(B471+G471+I471+J471))</f>
        <v>0.27586206896551724</v>
      </c>
      <c r="AE471" s="28">
        <f>IF(B471=0,0,(C471-X471+D471+2*E471+3*F471)/B471)</f>
        <v>0.34928229665071769</v>
      </c>
      <c r="AF471" s="28">
        <f>AD471+AE471</f>
        <v>0.62514436561623499</v>
      </c>
      <c r="AG471" s="29">
        <f>AB471-AF471</f>
        <v>0</v>
      </c>
    </row>
    <row r="472" spans="1:33">
      <c r="A472" s="32" t="s">
        <v>674</v>
      </c>
      <c r="B472" s="21">
        <v>7</v>
      </c>
      <c r="C472" s="21">
        <v>1</v>
      </c>
      <c r="D472" s="21">
        <v>0</v>
      </c>
      <c r="E472" s="21">
        <v>0</v>
      </c>
      <c r="F472" s="21">
        <v>0</v>
      </c>
      <c r="G472" s="21">
        <v>0</v>
      </c>
      <c r="H472" s="21">
        <v>6</v>
      </c>
      <c r="I472" s="21">
        <v>0</v>
      </c>
      <c r="J472" s="21">
        <v>0</v>
      </c>
      <c r="K472" s="22">
        <f>IF((B472-F472-H472)=0,0,(C472-F472)/(B472-F472-H472))</f>
        <v>1</v>
      </c>
      <c r="L472" s="23">
        <v>11</v>
      </c>
      <c r="M472" s="23">
        <v>1</v>
      </c>
      <c r="N472" s="23">
        <v>0</v>
      </c>
      <c r="O472" s="23">
        <v>0</v>
      </c>
      <c r="P472" s="23">
        <v>0</v>
      </c>
      <c r="Q472" s="23">
        <v>0</v>
      </c>
      <c r="R472" s="23">
        <v>10</v>
      </c>
      <c r="S472" s="23">
        <v>0</v>
      </c>
      <c r="T472" s="23">
        <v>0</v>
      </c>
      <c r="U472" s="24">
        <f>IF((L472-P472-R472)=0,0,(M472-P472)/(L472-P472-R472))</f>
        <v>1</v>
      </c>
      <c r="V472" s="25">
        <f>K472-U472</f>
        <v>0</v>
      </c>
      <c r="W472" s="26">
        <f>(K472-U472)*(B472-F472-H472)</f>
        <v>0</v>
      </c>
      <c r="X472" s="26">
        <f>W472*IF((M472-P472)=0,1,(M472-P472+N472+2*O472)/(M472-P472))</f>
        <v>0</v>
      </c>
      <c r="Y472" s="27">
        <f>IF(B472=0,0,C472/B472)</f>
        <v>0.14285714285714285</v>
      </c>
      <c r="Z472" s="27">
        <f>IF((B472+G472+I472+J472)=0,0,(C472+G472+I472)/(B472+G472+I472+J472))</f>
        <v>0.14285714285714285</v>
      </c>
      <c r="AA472" s="27">
        <f>IF(B472=0,0,(C472+D472+2*E472+3*F472)/B472)</f>
        <v>0.14285714285714285</v>
      </c>
      <c r="AB472" s="27">
        <f>Z472+AA472</f>
        <v>0.2857142857142857</v>
      </c>
      <c r="AC472" s="28">
        <f>IF(B472=0,0,(C472-W472)/B472)</f>
        <v>0.14285714285714285</v>
      </c>
      <c r="AD472" s="28">
        <f>IF((B472+G472+I472+J472)=0,0,(C472-W472+G472+I472)/(B472+G472+I472+J472))</f>
        <v>0.14285714285714285</v>
      </c>
      <c r="AE472" s="28">
        <f>IF(B472=0,0,(C472-X472+D472+2*E472+3*F472)/B472)</f>
        <v>0.14285714285714285</v>
      </c>
      <c r="AF472" s="28">
        <f>AD472+AE472</f>
        <v>0.2857142857142857</v>
      </c>
      <c r="AG472" s="29">
        <f>AB472-AF472</f>
        <v>0</v>
      </c>
    </row>
    <row r="473" spans="1:33">
      <c r="A473" s="32" t="s">
        <v>546</v>
      </c>
      <c r="B473" s="21">
        <v>2</v>
      </c>
      <c r="C473" s="21">
        <v>1</v>
      </c>
      <c r="D473" s="21">
        <v>0</v>
      </c>
      <c r="E473" s="21">
        <v>0</v>
      </c>
      <c r="F473" s="21">
        <v>0</v>
      </c>
      <c r="G473" s="21">
        <v>0</v>
      </c>
      <c r="H473" s="21">
        <v>1</v>
      </c>
      <c r="I473" s="21">
        <v>0</v>
      </c>
      <c r="J473" s="21">
        <v>0</v>
      </c>
      <c r="K473" s="22">
        <f>IF((B473-F473-H473)=0,0,(C473-F473)/(B473-F473-H473))</f>
        <v>1</v>
      </c>
      <c r="L473" s="23">
        <v>5</v>
      </c>
      <c r="M473" s="23">
        <v>3</v>
      </c>
      <c r="N473" s="23">
        <v>0</v>
      </c>
      <c r="O473" s="23">
        <v>0</v>
      </c>
      <c r="P473" s="23">
        <v>0</v>
      </c>
      <c r="Q473" s="23">
        <v>0</v>
      </c>
      <c r="R473" s="23">
        <v>2</v>
      </c>
      <c r="S473" s="23">
        <v>0</v>
      </c>
      <c r="T473" s="23">
        <v>0</v>
      </c>
      <c r="U473" s="24">
        <f>IF((L473-P473-R473)=0,0,(M473-P473)/(L473-P473-R473))</f>
        <v>1</v>
      </c>
      <c r="V473" s="25">
        <f>K473-U473</f>
        <v>0</v>
      </c>
      <c r="W473" s="26">
        <f>(K473-U473)*(B473-F473-H473)</f>
        <v>0</v>
      </c>
      <c r="X473" s="26">
        <f>W473*IF((M473-P473)=0,1,(M473-P473+N473+2*O473)/(M473-P473))</f>
        <v>0</v>
      </c>
      <c r="Y473" s="27">
        <f>IF(B473=0,0,C473/B473)</f>
        <v>0.5</v>
      </c>
      <c r="Z473" s="27">
        <f>IF((B473+G473+I473+J473)=0,0,(C473+G473+I473)/(B473+G473+I473+J473))</f>
        <v>0.5</v>
      </c>
      <c r="AA473" s="27">
        <f>IF(B473=0,0,(C473+D473+2*E473+3*F473)/B473)</f>
        <v>0.5</v>
      </c>
      <c r="AB473" s="27">
        <f>Z473+AA473</f>
        <v>1</v>
      </c>
      <c r="AC473" s="28">
        <f>IF(B473=0,0,(C473-W473)/B473)</f>
        <v>0.5</v>
      </c>
      <c r="AD473" s="28">
        <f>IF((B473+G473+I473+J473)=0,0,(C473-W473+G473+I473)/(B473+G473+I473+J473))</f>
        <v>0.5</v>
      </c>
      <c r="AE473" s="28">
        <f>IF(B473=0,0,(C473-X473+D473+2*E473+3*F473)/B473)</f>
        <v>0.5</v>
      </c>
      <c r="AF473" s="28">
        <f>AD473+AE473</f>
        <v>1</v>
      </c>
      <c r="AG473" s="29">
        <f>AB473-AF473</f>
        <v>0</v>
      </c>
    </row>
    <row r="474" spans="1:33">
      <c r="A474" s="32" t="s">
        <v>905</v>
      </c>
      <c r="B474" s="21">
        <v>33</v>
      </c>
      <c r="C474" s="21">
        <v>5</v>
      </c>
      <c r="D474" s="21">
        <v>1</v>
      </c>
      <c r="E474" s="21">
        <v>0</v>
      </c>
      <c r="F474" s="21">
        <v>0</v>
      </c>
      <c r="G474" s="21">
        <v>5</v>
      </c>
      <c r="H474" s="21">
        <v>13</v>
      </c>
      <c r="I474" s="21">
        <v>0</v>
      </c>
      <c r="J474" s="21">
        <v>2</v>
      </c>
      <c r="K474" s="22">
        <f>IF((B474-F474-H474)=0,0,(C474-F474)/(B474-F474-H474))</f>
        <v>0.25</v>
      </c>
      <c r="L474" s="23">
        <v>33</v>
      </c>
      <c r="M474" s="23">
        <v>5</v>
      </c>
      <c r="N474" s="23">
        <v>1</v>
      </c>
      <c r="O474" s="23">
        <v>0</v>
      </c>
      <c r="P474" s="23">
        <v>0</v>
      </c>
      <c r="Q474" s="23">
        <v>5</v>
      </c>
      <c r="R474" s="23">
        <v>13</v>
      </c>
      <c r="S474" s="23">
        <v>0</v>
      </c>
      <c r="T474" s="23">
        <v>2</v>
      </c>
      <c r="U474" s="24">
        <f>IF((L474-P474-R474)=0,0,(M474-P474)/(L474-P474-R474))</f>
        <v>0.25</v>
      </c>
      <c r="V474" s="25">
        <f>K474-U474</f>
        <v>0</v>
      </c>
      <c r="W474" s="26">
        <f>(K474-U474)*(B474-F474-H474)</f>
        <v>0</v>
      </c>
      <c r="X474" s="26">
        <f>W474*IF((M474-P474)=0,1,(M474-P474+N474+2*O474)/(M474-P474))</f>
        <v>0</v>
      </c>
      <c r="Y474" s="27">
        <f>IF(B474=0,0,C474/B474)</f>
        <v>0.15151515151515152</v>
      </c>
      <c r="Z474" s="27">
        <f>IF((B474+G474+I474+J474)=0,0,(C474+G474+I474)/(B474+G474+I474+J474))</f>
        <v>0.25</v>
      </c>
      <c r="AA474" s="27">
        <f>IF(B474=0,0,(C474+D474+2*E474+3*F474)/B474)</f>
        <v>0.18181818181818182</v>
      </c>
      <c r="AB474" s="27">
        <f>Z474+AA474</f>
        <v>0.43181818181818182</v>
      </c>
      <c r="AC474" s="28">
        <f>IF(B474=0,0,(C474-W474)/B474)</f>
        <v>0.15151515151515152</v>
      </c>
      <c r="AD474" s="28">
        <f>IF((B474+G474+I474+J474)=0,0,(C474-W474+G474+I474)/(B474+G474+I474+J474))</f>
        <v>0.25</v>
      </c>
      <c r="AE474" s="28">
        <f>IF(B474=0,0,(C474-X474+D474+2*E474+3*F474)/B474)</f>
        <v>0.18181818181818182</v>
      </c>
      <c r="AF474" s="28">
        <f>AD474+AE474</f>
        <v>0.43181818181818182</v>
      </c>
      <c r="AG474" s="29">
        <f>AB474-AF474</f>
        <v>0</v>
      </c>
    </row>
    <row r="475" spans="1:33">
      <c r="A475" s="32" t="s">
        <v>906</v>
      </c>
      <c r="B475" s="21">
        <v>4</v>
      </c>
      <c r="C475" s="21">
        <v>2</v>
      </c>
      <c r="D475" s="21">
        <v>0</v>
      </c>
      <c r="E475" s="21">
        <v>0</v>
      </c>
      <c r="F475" s="21">
        <v>0</v>
      </c>
      <c r="G475" s="21">
        <v>1</v>
      </c>
      <c r="H475" s="21">
        <v>2</v>
      </c>
      <c r="I475" s="21">
        <v>1</v>
      </c>
      <c r="J475" s="21">
        <v>0</v>
      </c>
      <c r="K475" s="22">
        <f>IF((B475-F475-H475)=0,0,(C475-F475)/(B475-F475-H475))</f>
        <v>1</v>
      </c>
      <c r="L475" s="23">
        <v>4</v>
      </c>
      <c r="M475" s="23">
        <v>2</v>
      </c>
      <c r="N475" s="23">
        <v>0</v>
      </c>
      <c r="O475" s="23">
        <v>0</v>
      </c>
      <c r="P475" s="23">
        <v>0</v>
      </c>
      <c r="Q475" s="23">
        <v>1</v>
      </c>
      <c r="R475" s="23">
        <v>2</v>
      </c>
      <c r="S475" s="23">
        <v>1</v>
      </c>
      <c r="T475" s="23">
        <v>0</v>
      </c>
      <c r="U475" s="24">
        <f>IF((L475-P475-R475)=0,0,(M475-P475)/(L475-P475-R475))</f>
        <v>1</v>
      </c>
      <c r="V475" s="25">
        <f>K475-U475</f>
        <v>0</v>
      </c>
      <c r="W475" s="26">
        <f>(K475-U475)*(B475-F475-H475)</f>
        <v>0</v>
      </c>
      <c r="X475" s="26">
        <f>W475*IF((M475-P475)=0,1,(M475-P475+N475+2*O475)/(M475-P475))</f>
        <v>0</v>
      </c>
      <c r="Y475" s="27">
        <f>IF(B475=0,0,C475/B475)</f>
        <v>0.5</v>
      </c>
      <c r="Z475" s="27">
        <f>IF((B475+G475+I475+J475)=0,0,(C475+G475+I475)/(B475+G475+I475+J475))</f>
        <v>0.66666666666666663</v>
      </c>
      <c r="AA475" s="27">
        <f>IF(B475=0,0,(C475+D475+2*E475+3*F475)/B475)</f>
        <v>0.5</v>
      </c>
      <c r="AB475" s="27">
        <f>Z475+AA475</f>
        <v>1.1666666666666665</v>
      </c>
      <c r="AC475" s="28">
        <f>IF(B475=0,0,(C475-W475)/B475)</f>
        <v>0.5</v>
      </c>
      <c r="AD475" s="28">
        <f>IF((B475+G475+I475+J475)=0,0,(C475-W475+G475+I475)/(B475+G475+I475+J475))</f>
        <v>0.66666666666666663</v>
      </c>
      <c r="AE475" s="28">
        <f>IF(B475=0,0,(C475-X475+D475+2*E475+3*F475)/B475)</f>
        <v>0.5</v>
      </c>
      <c r="AF475" s="28">
        <f>AD475+AE475</f>
        <v>1.1666666666666665</v>
      </c>
      <c r="AG475" s="29">
        <f>AB475-AF475</f>
        <v>0</v>
      </c>
    </row>
    <row r="476" spans="1:33">
      <c r="A476" s="32" t="s">
        <v>907</v>
      </c>
      <c r="B476" s="21">
        <v>1</v>
      </c>
      <c r="C476" s="21">
        <v>0</v>
      </c>
      <c r="D476" s="21">
        <v>0</v>
      </c>
      <c r="E476" s="21">
        <v>0</v>
      </c>
      <c r="F476" s="21">
        <v>0</v>
      </c>
      <c r="G476" s="21">
        <v>0</v>
      </c>
      <c r="H476" s="21">
        <v>1</v>
      </c>
      <c r="I476" s="21">
        <v>0</v>
      </c>
      <c r="J476" s="21">
        <v>0</v>
      </c>
      <c r="K476" s="22">
        <f>IF((B476-F476-H476)=0,0,(C476-F476)/(B476-F476-H476))</f>
        <v>0</v>
      </c>
      <c r="L476" s="23">
        <v>1</v>
      </c>
      <c r="M476" s="23">
        <v>0</v>
      </c>
      <c r="N476" s="23">
        <v>0</v>
      </c>
      <c r="O476" s="23">
        <v>0</v>
      </c>
      <c r="P476" s="23">
        <v>0</v>
      </c>
      <c r="Q476" s="23">
        <v>0</v>
      </c>
      <c r="R476" s="23">
        <v>1</v>
      </c>
      <c r="S476" s="23">
        <v>0</v>
      </c>
      <c r="T476" s="23">
        <v>0</v>
      </c>
      <c r="U476" s="24">
        <f>IF((L476-P476-R476)=0,0,(M476-P476)/(L476-P476-R476))</f>
        <v>0</v>
      </c>
      <c r="V476" s="25">
        <f>K476-U476</f>
        <v>0</v>
      </c>
      <c r="W476" s="26">
        <f>(K476-U476)*(B476-F476-H476)</f>
        <v>0</v>
      </c>
      <c r="X476" s="26">
        <f>W476*IF((M476-P476)=0,1,(M476-P476+N476+2*O476)/(M476-P476))</f>
        <v>0</v>
      </c>
      <c r="Y476" s="27">
        <f>IF(B476=0,0,C476/B476)</f>
        <v>0</v>
      </c>
      <c r="Z476" s="27">
        <f>IF((B476+G476+I476+J476)=0,0,(C476+G476+I476)/(B476+G476+I476+J476))</f>
        <v>0</v>
      </c>
      <c r="AA476" s="27">
        <f>IF(B476=0,0,(C476+D476+2*E476+3*F476)/B476)</f>
        <v>0</v>
      </c>
      <c r="AB476" s="27">
        <f>Z476+AA476</f>
        <v>0</v>
      </c>
      <c r="AC476" s="28">
        <f>IF(B476=0,0,(C476-W476)/B476)</f>
        <v>0</v>
      </c>
      <c r="AD476" s="28">
        <f>IF((B476+G476+I476+J476)=0,0,(C476-W476+G476+I476)/(B476+G476+I476+J476))</f>
        <v>0</v>
      </c>
      <c r="AE476" s="28">
        <f>IF(B476=0,0,(C476-X476+D476+2*E476+3*F476)/B476)</f>
        <v>0</v>
      </c>
      <c r="AF476" s="28">
        <f>AD476+AE476</f>
        <v>0</v>
      </c>
      <c r="AG476" s="29">
        <f>AB476-AF476</f>
        <v>0</v>
      </c>
    </row>
    <row r="477" spans="1:33">
      <c r="A477" s="32" t="s">
        <v>343</v>
      </c>
      <c r="B477" s="21">
        <v>2</v>
      </c>
      <c r="C477" s="21">
        <v>0</v>
      </c>
      <c r="D477" s="21">
        <v>0</v>
      </c>
      <c r="E477" s="21">
        <v>0</v>
      </c>
      <c r="F477" s="21">
        <v>0</v>
      </c>
      <c r="G477" s="21">
        <v>0</v>
      </c>
      <c r="H477" s="21">
        <v>2</v>
      </c>
      <c r="I477" s="21">
        <v>0</v>
      </c>
      <c r="J477" s="21">
        <v>0</v>
      </c>
      <c r="K477" s="22">
        <f>IF((B477-F477-H477)=0,0,(C477-F477)/(B477-F477-H477))</f>
        <v>0</v>
      </c>
      <c r="L477" s="23">
        <v>205</v>
      </c>
      <c r="M477" s="23">
        <v>58</v>
      </c>
      <c r="N477" s="23">
        <v>14</v>
      </c>
      <c r="O477" s="23">
        <v>2</v>
      </c>
      <c r="P477" s="23">
        <v>9</v>
      </c>
      <c r="Q477" s="23">
        <v>8</v>
      </c>
      <c r="R477" s="23">
        <v>72</v>
      </c>
      <c r="S477" s="23">
        <v>1</v>
      </c>
      <c r="T477" s="23">
        <v>2</v>
      </c>
      <c r="U477" s="24">
        <f>IF((L477-P477-R477)=0,0,(M477-P477)/(L477-P477-R477))</f>
        <v>0.39516129032258063</v>
      </c>
      <c r="V477" s="25">
        <f>K477-U477</f>
        <v>-0.39516129032258063</v>
      </c>
      <c r="W477" s="26">
        <f>(K477-U477)*(B477-F477-H477)</f>
        <v>0</v>
      </c>
      <c r="X477" s="26">
        <f>W477*IF((M477-P477)=0,1,(M477-P477+N477+2*O477)/(M477-P477))</f>
        <v>0</v>
      </c>
      <c r="Y477" s="27">
        <f>IF(B477=0,0,C477/B477)</f>
        <v>0</v>
      </c>
      <c r="Z477" s="27">
        <f>IF((B477+G477+I477+J477)=0,0,(C477+G477+I477)/(B477+G477+I477+J477))</f>
        <v>0</v>
      </c>
      <c r="AA477" s="27">
        <f>IF(B477=0,0,(C477+D477+2*E477+3*F477)/B477)</f>
        <v>0</v>
      </c>
      <c r="AB477" s="27">
        <f>Z477+AA477</f>
        <v>0</v>
      </c>
      <c r="AC477" s="28">
        <f>IF(B477=0,0,(C477-W477)/B477)</f>
        <v>0</v>
      </c>
      <c r="AD477" s="28">
        <f>IF((B477+G477+I477+J477)=0,0,(C477-W477+G477+I477)/(B477+G477+I477+J477))</f>
        <v>0</v>
      </c>
      <c r="AE477" s="28">
        <f>IF(B477=0,0,(C477-X477+D477+2*E477+3*F477)/B477)</f>
        <v>0</v>
      </c>
      <c r="AF477" s="28">
        <f>AD477+AE477</f>
        <v>0</v>
      </c>
      <c r="AG477" s="29">
        <f>AB477-AF477</f>
        <v>0</v>
      </c>
    </row>
    <row r="478" spans="1:33">
      <c r="A478" s="32" t="s">
        <v>910</v>
      </c>
      <c r="B478" s="21">
        <v>0</v>
      </c>
      <c r="C478" s="21">
        <v>0</v>
      </c>
      <c r="D478" s="21">
        <v>0</v>
      </c>
      <c r="E478" s="21">
        <v>0</v>
      </c>
      <c r="F478" s="21">
        <v>0</v>
      </c>
      <c r="G478" s="21">
        <v>0</v>
      </c>
      <c r="H478" s="21">
        <v>0</v>
      </c>
      <c r="I478" s="21">
        <v>0</v>
      </c>
      <c r="J478" s="21">
        <v>0</v>
      </c>
      <c r="K478" s="22">
        <f>IF((B478-F478-H478)=0,0,(C478-F478)/(B478-F478-H478))</f>
        <v>0</v>
      </c>
      <c r="L478" s="23">
        <v>9</v>
      </c>
      <c r="M478" s="23">
        <v>1</v>
      </c>
      <c r="N478" s="23">
        <v>0</v>
      </c>
      <c r="O478" s="23">
        <v>0</v>
      </c>
      <c r="P478" s="23">
        <v>0</v>
      </c>
      <c r="Q478" s="23">
        <v>0</v>
      </c>
      <c r="R478" s="23">
        <v>3</v>
      </c>
      <c r="S478" s="23">
        <v>0</v>
      </c>
      <c r="T478" s="23">
        <v>0</v>
      </c>
      <c r="U478" s="24">
        <f>IF((L478-P478-R478)=0,0,(M478-P478)/(L478-P478-R478))</f>
        <v>0.16666666666666666</v>
      </c>
      <c r="V478" s="25">
        <f>K478-U478</f>
        <v>-0.16666666666666666</v>
      </c>
      <c r="W478" s="26">
        <f>(K478-U478)*(B478-F478-H478)</f>
        <v>0</v>
      </c>
      <c r="X478" s="26">
        <f>W478*IF((M478-P478)=0,1,(M478-P478+N478+2*O478)/(M478-P478))</f>
        <v>0</v>
      </c>
      <c r="Y478" s="27">
        <f>IF(B478=0,0,C478/B478)</f>
        <v>0</v>
      </c>
      <c r="Z478" s="27">
        <f>IF((B478+G478+I478+J478)=0,0,(C478+G478+I478)/(B478+G478+I478+J478))</f>
        <v>0</v>
      </c>
      <c r="AA478" s="27">
        <f>IF(B478=0,0,(C478+D478+2*E478+3*F478)/B478)</f>
        <v>0</v>
      </c>
      <c r="AB478" s="27">
        <f>Z478+AA478</f>
        <v>0</v>
      </c>
      <c r="AC478" s="28">
        <f>IF(B478=0,0,(C478-W478)/B478)</f>
        <v>0</v>
      </c>
      <c r="AD478" s="28">
        <f>IF((B478+G478+I478+J478)=0,0,(C478-W478+G478+I478)/(B478+G478+I478+J478))</f>
        <v>0</v>
      </c>
      <c r="AE478" s="28">
        <f>IF(B478=0,0,(C478-X478+D478+2*E478+3*F478)/B478)</f>
        <v>0</v>
      </c>
      <c r="AF478" s="28">
        <f>AD478+AE478</f>
        <v>0</v>
      </c>
      <c r="AG478" s="29">
        <f>AB478-AF478</f>
        <v>0</v>
      </c>
    </row>
    <row r="479" spans="1:33">
      <c r="A479" s="32" t="s">
        <v>911</v>
      </c>
      <c r="B479" s="21">
        <v>1</v>
      </c>
      <c r="C479" s="21">
        <v>0</v>
      </c>
      <c r="D479" s="21">
        <v>0</v>
      </c>
      <c r="E479" s="21">
        <v>0</v>
      </c>
      <c r="F479" s="21">
        <v>0</v>
      </c>
      <c r="G479" s="21">
        <v>0</v>
      </c>
      <c r="H479" s="21">
        <v>1</v>
      </c>
      <c r="I479" s="21">
        <v>0</v>
      </c>
      <c r="J479" s="21">
        <v>0</v>
      </c>
      <c r="K479" s="22">
        <f>IF((B479-F479-H479)=0,0,(C479-F479)/(B479-F479-H479))</f>
        <v>0</v>
      </c>
      <c r="L479" s="23">
        <v>142</v>
      </c>
      <c r="M479" s="23">
        <v>26</v>
      </c>
      <c r="N479" s="23">
        <v>11</v>
      </c>
      <c r="O479" s="23">
        <v>1</v>
      </c>
      <c r="P479" s="23">
        <v>0</v>
      </c>
      <c r="Q479" s="23">
        <v>6</v>
      </c>
      <c r="R479" s="23">
        <v>58</v>
      </c>
      <c r="S479" s="23">
        <v>2</v>
      </c>
      <c r="T479" s="23">
        <v>1</v>
      </c>
      <c r="U479" s="24">
        <f>IF((L479-P479-R479)=0,0,(M479-P479)/(L479-P479-R479))</f>
        <v>0.30952380952380953</v>
      </c>
      <c r="V479" s="25">
        <f>K479-U479</f>
        <v>-0.30952380952380953</v>
      </c>
      <c r="W479" s="26">
        <f>(K479-U479)*(B479-F479-H479)</f>
        <v>0</v>
      </c>
      <c r="X479" s="26">
        <f>W479*IF((M479-P479)=0,1,(M479-P479+N479+2*O479)/(M479-P479))</f>
        <v>0</v>
      </c>
      <c r="Y479" s="27">
        <f>IF(B479=0,0,C479/B479)</f>
        <v>0</v>
      </c>
      <c r="Z479" s="27">
        <f>IF((B479+G479+I479+J479)=0,0,(C479+G479+I479)/(B479+G479+I479+J479))</f>
        <v>0</v>
      </c>
      <c r="AA479" s="27">
        <f>IF(B479=0,0,(C479+D479+2*E479+3*F479)/B479)</f>
        <v>0</v>
      </c>
      <c r="AB479" s="27">
        <f>Z479+AA479</f>
        <v>0</v>
      </c>
      <c r="AC479" s="28">
        <f>IF(B479=0,0,(C479-W479)/B479)</f>
        <v>0</v>
      </c>
      <c r="AD479" s="28">
        <f>IF((B479+G479+I479+J479)=0,0,(C479-W479+G479+I479)/(B479+G479+I479+J479))</f>
        <v>0</v>
      </c>
      <c r="AE479" s="28">
        <f>IF(B479=0,0,(C479-X479+D479+2*E479+3*F479)/B479)</f>
        <v>0</v>
      </c>
      <c r="AF479" s="28">
        <f>AD479+AE479</f>
        <v>0</v>
      </c>
      <c r="AG479" s="29">
        <f>AB479-AF479</f>
        <v>0</v>
      </c>
    </row>
    <row r="480" spans="1:33">
      <c r="A480" s="32" t="s">
        <v>912</v>
      </c>
      <c r="B480" s="21">
        <v>169</v>
      </c>
      <c r="C480" s="21">
        <v>41</v>
      </c>
      <c r="D480" s="21">
        <v>6</v>
      </c>
      <c r="E480" s="21">
        <v>1</v>
      </c>
      <c r="F480" s="21">
        <v>2</v>
      </c>
      <c r="G480" s="21">
        <v>10</v>
      </c>
      <c r="H480" s="21">
        <v>32</v>
      </c>
      <c r="I480" s="21">
        <v>1</v>
      </c>
      <c r="J480" s="21">
        <v>1</v>
      </c>
      <c r="K480" s="22">
        <f>IF((B480-F480-H480)=0,0,(C480-F480)/(B480-F480-H480))</f>
        <v>0.28888888888888886</v>
      </c>
      <c r="L480" s="23">
        <v>169</v>
      </c>
      <c r="M480" s="23">
        <v>41</v>
      </c>
      <c r="N480" s="23">
        <v>6</v>
      </c>
      <c r="O480" s="23">
        <v>1</v>
      </c>
      <c r="P480" s="23">
        <v>2</v>
      </c>
      <c r="Q480" s="23">
        <v>10</v>
      </c>
      <c r="R480" s="23">
        <v>32</v>
      </c>
      <c r="S480" s="23">
        <v>1</v>
      </c>
      <c r="T480" s="23">
        <v>1</v>
      </c>
      <c r="U480" s="24">
        <f>IF((L480-P480-R480)=0,0,(M480-P480)/(L480-P480-R480))</f>
        <v>0.28888888888888886</v>
      </c>
      <c r="V480" s="25">
        <f>K480-U480</f>
        <v>0</v>
      </c>
      <c r="W480" s="26">
        <f>(K480-U480)*(B480-F480-H480)</f>
        <v>0</v>
      </c>
      <c r="X480" s="26">
        <f>W480*IF((M480-P480)=0,1,(M480-P480+N480+2*O480)/(M480-P480))</f>
        <v>0</v>
      </c>
      <c r="Y480" s="27">
        <f>IF(B480=0,0,C480/B480)</f>
        <v>0.24260355029585798</v>
      </c>
      <c r="Z480" s="27">
        <f>IF((B480+G480+I480+J480)=0,0,(C480+G480+I480)/(B480+G480+I480+J480))</f>
        <v>0.287292817679558</v>
      </c>
      <c r="AA480" s="27">
        <f>IF(B480=0,0,(C480+D480+2*E480+3*F480)/B480)</f>
        <v>0.32544378698224852</v>
      </c>
      <c r="AB480" s="27">
        <f>Z480+AA480</f>
        <v>0.61273660466180657</v>
      </c>
      <c r="AC480" s="28">
        <f>IF(B480=0,0,(C480-W480)/B480)</f>
        <v>0.24260355029585798</v>
      </c>
      <c r="AD480" s="28">
        <f>IF((B480+G480+I480+J480)=0,0,(C480-W480+G480+I480)/(B480+G480+I480+J480))</f>
        <v>0.287292817679558</v>
      </c>
      <c r="AE480" s="28">
        <f>IF(B480=0,0,(C480-X480+D480+2*E480+3*F480)/B480)</f>
        <v>0.32544378698224852</v>
      </c>
      <c r="AF480" s="28">
        <f>AD480+AE480</f>
        <v>0.61273660466180657</v>
      </c>
      <c r="AG480" s="29">
        <f>AB480-AF480</f>
        <v>0</v>
      </c>
    </row>
    <row r="481" spans="1:33">
      <c r="A481" s="32" t="s">
        <v>913</v>
      </c>
      <c r="B481" s="21">
        <v>16</v>
      </c>
      <c r="C481" s="21">
        <v>3</v>
      </c>
      <c r="D481" s="21">
        <v>0</v>
      </c>
      <c r="E481" s="21">
        <v>0</v>
      </c>
      <c r="F481" s="21">
        <v>0</v>
      </c>
      <c r="G481" s="21">
        <v>0</v>
      </c>
      <c r="H481" s="21">
        <v>7</v>
      </c>
      <c r="I481" s="21">
        <v>0</v>
      </c>
      <c r="J481" s="21">
        <v>0</v>
      </c>
      <c r="K481" s="22">
        <f>IF((B481-F481-H481)=0,0,(C481-F481)/(B481-F481-H481))</f>
        <v>0.33333333333333331</v>
      </c>
      <c r="L481" s="23">
        <v>16</v>
      </c>
      <c r="M481" s="23">
        <v>3</v>
      </c>
      <c r="N481" s="23">
        <v>0</v>
      </c>
      <c r="O481" s="23">
        <v>0</v>
      </c>
      <c r="P481" s="23">
        <v>0</v>
      </c>
      <c r="Q481" s="23">
        <v>0</v>
      </c>
      <c r="R481" s="23">
        <v>7</v>
      </c>
      <c r="S481" s="23">
        <v>0</v>
      </c>
      <c r="T481" s="23">
        <v>0</v>
      </c>
      <c r="U481" s="24">
        <f>IF((L481-P481-R481)=0,0,(M481-P481)/(L481-P481-R481))</f>
        <v>0.33333333333333331</v>
      </c>
      <c r="V481" s="25">
        <f>K481-U481</f>
        <v>0</v>
      </c>
      <c r="W481" s="26">
        <f>(K481-U481)*(B481-F481-H481)</f>
        <v>0</v>
      </c>
      <c r="X481" s="26">
        <f>W481*IF((M481-P481)=0,1,(M481-P481+N481+2*O481)/(M481-P481))</f>
        <v>0</v>
      </c>
      <c r="Y481" s="27">
        <f>IF(B481=0,0,C481/B481)</f>
        <v>0.1875</v>
      </c>
      <c r="Z481" s="27">
        <f>IF((B481+G481+I481+J481)=0,0,(C481+G481+I481)/(B481+G481+I481+J481))</f>
        <v>0.1875</v>
      </c>
      <c r="AA481" s="27">
        <f>IF(B481=0,0,(C481+D481+2*E481+3*F481)/B481)</f>
        <v>0.1875</v>
      </c>
      <c r="AB481" s="27">
        <f>Z481+AA481</f>
        <v>0.375</v>
      </c>
      <c r="AC481" s="28">
        <f>IF(B481=0,0,(C481-W481)/B481)</f>
        <v>0.1875</v>
      </c>
      <c r="AD481" s="28">
        <f>IF((B481+G481+I481+J481)=0,0,(C481-W481+G481+I481)/(B481+G481+I481+J481))</f>
        <v>0.1875</v>
      </c>
      <c r="AE481" s="28">
        <f>IF(B481=0,0,(C481-X481+D481+2*E481+3*F481)/B481)</f>
        <v>0.1875</v>
      </c>
      <c r="AF481" s="28">
        <f>AD481+AE481</f>
        <v>0.375</v>
      </c>
      <c r="AG481" s="29">
        <f>AB481-AF481</f>
        <v>0</v>
      </c>
    </row>
    <row r="482" spans="1:33">
      <c r="A482" s="32" t="s">
        <v>914</v>
      </c>
      <c r="B482" s="21">
        <v>11</v>
      </c>
      <c r="C482" s="21">
        <v>1</v>
      </c>
      <c r="D482" s="21">
        <v>1</v>
      </c>
      <c r="E482" s="21">
        <v>0</v>
      </c>
      <c r="F482" s="21">
        <v>0</v>
      </c>
      <c r="G482" s="21">
        <v>0</v>
      </c>
      <c r="H482" s="21">
        <v>5</v>
      </c>
      <c r="I482" s="21">
        <v>0</v>
      </c>
      <c r="J482" s="21">
        <v>0</v>
      </c>
      <c r="K482" s="22">
        <f>IF((B482-F482-H482)=0,0,(C482-F482)/(B482-F482-H482))</f>
        <v>0.16666666666666666</v>
      </c>
      <c r="L482" s="23">
        <v>11</v>
      </c>
      <c r="M482" s="23">
        <v>1</v>
      </c>
      <c r="N482" s="23">
        <v>1</v>
      </c>
      <c r="O482" s="23">
        <v>0</v>
      </c>
      <c r="P482" s="23">
        <v>0</v>
      </c>
      <c r="Q482" s="23">
        <v>0</v>
      </c>
      <c r="R482" s="23">
        <v>5</v>
      </c>
      <c r="S482" s="23">
        <v>0</v>
      </c>
      <c r="T482" s="23">
        <v>0</v>
      </c>
      <c r="U482" s="24">
        <f>IF((L482-P482-R482)=0,0,(M482-P482)/(L482-P482-R482))</f>
        <v>0.16666666666666666</v>
      </c>
      <c r="V482" s="25">
        <f>K482-U482</f>
        <v>0</v>
      </c>
      <c r="W482" s="26">
        <f>(K482-U482)*(B482-F482-H482)</f>
        <v>0</v>
      </c>
      <c r="X482" s="26">
        <f>W482*IF((M482-P482)=0,1,(M482-P482+N482+2*O482)/(M482-P482))</f>
        <v>0</v>
      </c>
      <c r="Y482" s="27">
        <f>IF(B482=0,0,C482/B482)</f>
        <v>9.0909090909090912E-2</v>
      </c>
      <c r="Z482" s="27">
        <f>IF((B482+G482+I482+J482)=0,0,(C482+G482+I482)/(B482+G482+I482+J482))</f>
        <v>9.0909090909090912E-2</v>
      </c>
      <c r="AA482" s="27">
        <f>IF(B482=0,0,(C482+D482+2*E482+3*F482)/B482)</f>
        <v>0.18181818181818182</v>
      </c>
      <c r="AB482" s="27">
        <f>Z482+AA482</f>
        <v>0.27272727272727271</v>
      </c>
      <c r="AC482" s="28">
        <f>IF(B482=0,0,(C482-W482)/B482)</f>
        <v>9.0909090909090912E-2</v>
      </c>
      <c r="AD482" s="28">
        <f>IF((B482+G482+I482+J482)=0,0,(C482-W482+G482+I482)/(B482+G482+I482+J482))</f>
        <v>9.0909090909090912E-2</v>
      </c>
      <c r="AE482" s="28">
        <f>IF(B482=0,0,(C482-X482+D482+2*E482+3*F482)/B482)</f>
        <v>0.18181818181818182</v>
      </c>
      <c r="AF482" s="28">
        <f>AD482+AE482</f>
        <v>0.27272727272727271</v>
      </c>
      <c r="AG482" s="29">
        <f>AB482-AF482</f>
        <v>0</v>
      </c>
    </row>
    <row r="483" spans="1:33">
      <c r="A483" s="32" t="s">
        <v>915</v>
      </c>
      <c r="B483" s="21">
        <v>5</v>
      </c>
      <c r="C483" s="21">
        <v>1</v>
      </c>
      <c r="D483" s="21">
        <v>0</v>
      </c>
      <c r="E483" s="21">
        <v>0</v>
      </c>
      <c r="F483" s="21">
        <v>0</v>
      </c>
      <c r="G483" s="21">
        <v>0</v>
      </c>
      <c r="H483" s="21">
        <v>0</v>
      </c>
      <c r="I483" s="21">
        <v>0</v>
      </c>
      <c r="J483" s="21">
        <v>0</v>
      </c>
      <c r="K483" s="22">
        <f>IF((B483-F483-H483)=0,0,(C483-F483)/(B483-F483-H483))</f>
        <v>0.2</v>
      </c>
      <c r="L483" s="23">
        <v>5</v>
      </c>
      <c r="M483" s="23">
        <v>1</v>
      </c>
      <c r="N483" s="23">
        <v>0</v>
      </c>
      <c r="O483" s="23">
        <v>0</v>
      </c>
      <c r="P483" s="23">
        <v>0</v>
      </c>
      <c r="Q483" s="23">
        <v>0</v>
      </c>
      <c r="R483" s="23">
        <v>0</v>
      </c>
      <c r="S483" s="23">
        <v>0</v>
      </c>
      <c r="T483" s="23">
        <v>0</v>
      </c>
      <c r="U483" s="24">
        <f>IF((L483-P483-R483)=0,0,(M483-P483)/(L483-P483-R483))</f>
        <v>0.2</v>
      </c>
      <c r="V483" s="25">
        <f>K483-U483</f>
        <v>0</v>
      </c>
      <c r="W483" s="26">
        <f>(K483-U483)*(B483-F483-H483)</f>
        <v>0</v>
      </c>
      <c r="X483" s="26">
        <f>W483*IF((M483-P483)=0,1,(M483-P483+N483+2*O483)/(M483-P483))</f>
        <v>0</v>
      </c>
      <c r="Y483" s="27">
        <f>IF(B483=0,0,C483/B483)</f>
        <v>0.2</v>
      </c>
      <c r="Z483" s="27">
        <f>IF((B483+G483+I483+J483)=0,0,(C483+G483+I483)/(B483+G483+I483+J483))</f>
        <v>0.2</v>
      </c>
      <c r="AA483" s="27">
        <f>IF(B483=0,0,(C483+D483+2*E483+3*F483)/B483)</f>
        <v>0.2</v>
      </c>
      <c r="AB483" s="27">
        <f>Z483+AA483</f>
        <v>0.4</v>
      </c>
      <c r="AC483" s="28">
        <f>IF(B483=0,0,(C483-W483)/B483)</f>
        <v>0.2</v>
      </c>
      <c r="AD483" s="28">
        <f>IF((B483+G483+I483+J483)=0,0,(C483-W483+G483+I483)/(B483+G483+I483+J483))</f>
        <v>0.2</v>
      </c>
      <c r="AE483" s="28">
        <f>IF(B483=0,0,(C483-X483+D483+2*E483+3*F483)/B483)</f>
        <v>0.2</v>
      </c>
      <c r="AF483" s="28">
        <f>AD483+AE483</f>
        <v>0.4</v>
      </c>
      <c r="AG483" s="29">
        <f>AB483-AF483</f>
        <v>0</v>
      </c>
    </row>
    <row r="484" spans="1:33">
      <c r="A484" s="32" t="s">
        <v>916</v>
      </c>
      <c r="B484" s="21">
        <v>2</v>
      </c>
      <c r="C484" s="21">
        <v>1</v>
      </c>
      <c r="D484" s="21">
        <v>0</v>
      </c>
      <c r="E484" s="21">
        <v>0</v>
      </c>
      <c r="F484" s="21">
        <v>0</v>
      </c>
      <c r="G484" s="21">
        <v>0</v>
      </c>
      <c r="H484" s="21">
        <v>0</v>
      </c>
      <c r="I484" s="21">
        <v>0</v>
      </c>
      <c r="J484" s="21">
        <v>0</v>
      </c>
      <c r="K484" s="22">
        <f>IF((B484-F484-H484)=0,0,(C484-F484)/(B484-F484-H484))</f>
        <v>0.5</v>
      </c>
      <c r="L484" s="23">
        <v>2</v>
      </c>
      <c r="M484" s="23">
        <v>1</v>
      </c>
      <c r="N484" s="23">
        <v>0</v>
      </c>
      <c r="O484" s="23">
        <v>0</v>
      </c>
      <c r="P484" s="23">
        <v>0</v>
      </c>
      <c r="Q484" s="23">
        <v>0</v>
      </c>
      <c r="R484" s="23">
        <v>0</v>
      </c>
      <c r="S484" s="23">
        <v>0</v>
      </c>
      <c r="T484" s="23">
        <v>0</v>
      </c>
      <c r="U484" s="24">
        <f>IF((L484-P484-R484)=0,0,(M484-P484)/(L484-P484-R484))</f>
        <v>0.5</v>
      </c>
      <c r="V484" s="25">
        <f>K484-U484</f>
        <v>0</v>
      </c>
      <c r="W484" s="26">
        <f>(K484-U484)*(B484-F484-H484)</f>
        <v>0</v>
      </c>
      <c r="X484" s="26">
        <f>W484*IF((M484-P484)=0,1,(M484-P484+N484+2*O484)/(M484-P484))</f>
        <v>0</v>
      </c>
      <c r="Y484" s="27">
        <f>IF(B484=0,0,C484/B484)</f>
        <v>0.5</v>
      </c>
      <c r="Z484" s="27">
        <f>IF((B484+G484+I484+J484)=0,0,(C484+G484+I484)/(B484+G484+I484+J484))</f>
        <v>0.5</v>
      </c>
      <c r="AA484" s="27">
        <f>IF(B484=0,0,(C484+D484+2*E484+3*F484)/B484)</f>
        <v>0.5</v>
      </c>
      <c r="AB484" s="27">
        <f>Z484+AA484</f>
        <v>1</v>
      </c>
      <c r="AC484" s="28">
        <f>IF(B484=0,0,(C484-W484)/B484)</f>
        <v>0.5</v>
      </c>
      <c r="AD484" s="28">
        <f>IF((B484+G484+I484+J484)=0,0,(C484-W484+G484+I484)/(B484+G484+I484+J484))</f>
        <v>0.5</v>
      </c>
      <c r="AE484" s="28">
        <f>IF(B484=0,0,(C484-X484+D484+2*E484+3*F484)/B484)</f>
        <v>0.5</v>
      </c>
      <c r="AF484" s="28">
        <f>AD484+AE484</f>
        <v>1</v>
      </c>
      <c r="AG484" s="29">
        <f>AB484-AF484</f>
        <v>0</v>
      </c>
    </row>
    <row r="485" spans="1:33">
      <c r="A485" s="32" t="s">
        <v>917</v>
      </c>
      <c r="B485" s="21">
        <v>1</v>
      </c>
      <c r="C485" s="21">
        <v>0</v>
      </c>
      <c r="D485" s="21">
        <v>0</v>
      </c>
      <c r="E485" s="21">
        <v>0</v>
      </c>
      <c r="F485" s="21">
        <v>0</v>
      </c>
      <c r="G485" s="21">
        <v>0</v>
      </c>
      <c r="H485" s="21">
        <v>1</v>
      </c>
      <c r="I485" s="21">
        <v>0</v>
      </c>
      <c r="J485" s="21">
        <v>0</v>
      </c>
      <c r="K485" s="22">
        <f>IF((B485-F485-H485)=0,0,(C485-F485)/(B485-F485-H485))</f>
        <v>0</v>
      </c>
      <c r="L485" s="23">
        <v>1</v>
      </c>
      <c r="M485" s="23">
        <v>0</v>
      </c>
      <c r="N485" s="23">
        <v>0</v>
      </c>
      <c r="O485" s="23">
        <v>0</v>
      </c>
      <c r="P485" s="23">
        <v>0</v>
      </c>
      <c r="Q485" s="23">
        <v>0</v>
      </c>
      <c r="R485" s="23">
        <v>1</v>
      </c>
      <c r="S485" s="23">
        <v>0</v>
      </c>
      <c r="T485" s="23">
        <v>0</v>
      </c>
      <c r="U485" s="24">
        <f>IF((L485-P485-R485)=0,0,(M485-P485)/(L485-P485-R485))</f>
        <v>0</v>
      </c>
      <c r="V485" s="25">
        <f>K485-U485</f>
        <v>0</v>
      </c>
      <c r="W485" s="26">
        <f>(K485-U485)*(B485-F485-H485)</f>
        <v>0</v>
      </c>
      <c r="X485" s="26">
        <f>W485*IF((M485-P485)=0,1,(M485-P485+N485+2*O485)/(M485-P485))</f>
        <v>0</v>
      </c>
      <c r="Y485" s="27">
        <f>IF(B485=0,0,C485/B485)</f>
        <v>0</v>
      </c>
      <c r="Z485" s="27">
        <f>IF((B485+G485+I485+J485)=0,0,(C485+G485+I485)/(B485+G485+I485+J485))</f>
        <v>0</v>
      </c>
      <c r="AA485" s="27">
        <f>IF(B485=0,0,(C485+D485+2*E485+3*F485)/B485)</f>
        <v>0</v>
      </c>
      <c r="AB485" s="27">
        <f>Z485+AA485</f>
        <v>0</v>
      </c>
      <c r="AC485" s="28">
        <f>IF(B485=0,0,(C485-W485)/B485)</f>
        <v>0</v>
      </c>
      <c r="AD485" s="28">
        <f>IF((B485+G485+I485+J485)=0,0,(C485-W485+G485+I485)/(B485+G485+I485+J485))</f>
        <v>0</v>
      </c>
      <c r="AE485" s="28">
        <f>IF(B485=0,0,(C485-X485+D485+2*E485+3*F485)/B485)</f>
        <v>0</v>
      </c>
      <c r="AF485" s="28">
        <f>AD485+AE485</f>
        <v>0</v>
      </c>
      <c r="AG485" s="29">
        <f>AB485-AF485</f>
        <v>0</v>
      </c>
    </row>
    <row r="486" spans="1:33">
      <c r="A486" s="32" t="s">
        <v>918</v>
      </c>
      <c r="B486" s="21">
        <v>1</v>
      </c>
      <c r="C486" s="21">
        <v>0</v>
      </c>
      <c r="D486" s="21">
        <v>0</v>
      </c>
      <c r="E486" s="21">
        <v>0</v>
      </c>
      <c r="F486" s="21">
        <v>0</v>
      </c>
      <c r="G486" s="21">
        <v>0</v>
      </c>
      <c r="H486" s="21">
        <v>1</v>
      </c>
      <c r="I486" s="21">
        <v>0</v>
      </c>
      <c r="J486" s="21">
        <v>0</v>
      </c>
      <c r="K486" s="22">
        <f>IF((B486-F486-H486)=0,0,(C486-F486)/(B486-F486-H486))</f>
        <v>0</v>
      </c>
      <c r="L486" s="23">
        <v>62</v>
      </c>
      <c r="M486" s="23">
        <v>3</v>
      </c>
      <c r="N486" s="23">
        <v>0</v>
      </c>
      <c r="O486" s="23">
        <v>0</v>
      </c>
      <c r="P486" s="23">
        <v>0</v>
      </c>
      <c r="Q486" s="23">
        <v>1</v>
      </c>
      <c r="R486" s="23">
        <v>26</v>
      </c>
      <c r="S486" s="23">
        <v>0</v>
      </c>
      <c r="T486" s="23">
        <v>0</v>
      </c>
      <c r="U486" s="24">
        <f>IF((L486-P486-R486)=0,0,(M486-P486)/(L486-P486-R486))</f>
        <v>8.3333333333333329E-2</v>
      </c>
      <c r="V486" s="25">
        <f>K486-U486</f>
        <v>-8.3333333333333329E-2</v>
      </c>
      <c r="W486" s="26">
        <f>(K486-U486)*(B486-F486-H486)</f>
        <v>0</v>
      </c>
      <c r="X486" s="26">
        <f>W486*IF((M486-P486)=0,1,(M486-P486+N486+2*O486)/(M486-P486))</f>
        <v>0</v>
      </c>
      <c r="Y486" s="27">
        <f>IF(B486=0,0,C486/B486)</f>
        <v>0</v>
      </c>
      <c r="Z486" s="27">
        <f>IF((B486+G486+I486+J486)=0,0,(C486+G486+I486)/(B486+G486+I486+J486))</f>
        <v>0</v>
      </c>
      <c r="AA486" s="27">
        <f>IF(B486=0,0,(C486+D486+2*E486+3*F486)/B486)</f>
        <v>0</v>
      </c>
      <c r="AB486" s="27">
        <f>Z486+AA486</f>
        <v>0</v>
      </c>
      <c r="AC486" s="28">
        <f>IF(B486=0,0,(C486-W486)/B486)</f>
        <v>0</v>
      </c>
      <c r="AD486" s="28">
        <f>IF((B486+G486+I486+J486)=0,0,(C486-W486+G486+I486)/(B486+G486+I486+J486))</f>
        <v>0</v>
      </c>
      <c r="AE486" s="28">
        <f>IF(B486=0,0,(C486-X486+D486+2*E486+3*F486)/B486)</f>
        <v>0</v>
      </c>
      <c r="AF486" s="28">
        <f>AD486+AE486</f>
        <v>0</v>
      </c>
      <c r="AG486" s="29">
        <f>AB486-AF486</f>
        <v>0</v>
      </c>
    </row>
    <row r="487" spans="1:33">
      <c r="A487" s="32" t="s">
        <v>920</v>
      </c>
      <c r="B487" s="21">
        <v>10</v>
      </c>
      <c r="C487" s="21">
        <v>3</v>
      </c>
      <c r="D487" s="21">
        <v>1</v>
      </c>
      <c r="E487" s="21">
        <v>0</v>
      </c>
      <c r="F487" s="21">
        <v>1</v>
      </c>
      <c r="G487" s="21">
        <v>1</v>
      </c>
      <c r="H487" s="21">
        <v>4</v>
      </c>
      <c r="I487" s="21">
        <v>0</v>
      </c>
      <c r="J487" s="21">
        <v>0</v>
      </c>
      <c r="K487" s="22">
        <f>IF((B487-F487-H487)=0,0,(C487-F487)/(B487-F487-H487))</f>
        <v>0.4</v>
      </c>
      <c r="L487" s="23">
        <v>10</v>
      </c>
      <c r="M487" s="23">
        <v>3</v>
      </c>
      <c r="N487" s="23">
        <v>1</v>
      </c>
      <c r="O487" s="23">
        <v>0</v>
      </c>
      <c r="P487" s="23">
        <v>1</v>
      </c>
      <c r="Q487" s="23">
        <v>1</v>
      </c>
      <c r="R487" s="23">
        <v>4</v>
      </c>
      <c r="S487" s="23">
        <v>0</v>
      </c>
      <c r="T487" s="23">
        <v>0</v>
      </c>
      <c r="U487" s="24">
        <f>IF((L487-P487-R487)=0,0,(M487-P487)/(L487-P487-R487))</f>
        <v>0.4</v>
      </c>
      <c r="V487" s="25">
        <f>K487-U487</f>
        <v>0</v>
      </c>
      <c r="W487" s="26">
        <f>(K487-U487)*(B487-F487-H487)</f>
        <v>0</v>
      </c>
      <c r="X487" s="26">
        <f>W487*IF((M487-P487)=0,1,(M487-P487+N487+2*O487)/(M487-P487))</f>
        <v>0</v>
      </c>
      <c r="Y487" s="27">
        <f>IF(B487=0,0,C487/B487)</f>
        <v>0.3</v>
      </c>
      <c r="Z487" s="27">
        <f>IF((B487+G487+I487+J487)=0,0,(C487+G487+I487)/(B487+G487+I487+J487))</f>
        <v>0.36363636363636365</v>
      </c>
      <c r="AA487" s="27">
        <f>IF(B487=0,0,(C487+D487+2*E487+3*F487)/B487)</f>
        <v>0.7</v>
      </c>
      <c r="AB487" s="27">
        <f>Z487+AA487</f>
        <v>1.0636363636363635</v>
      </c>
      <c r="AC487" s="28">
        <f>IF(B487=0,0,(C487-W487)/B487)</f>
        <v>0.3</v>
      </c>
      <c r="AD487" s="28">
        <f>IF((B487+G487+I487+J487)=0,0,(C487-W487+G487+I487)/(B487+G487+I487+J487))</f>
        <v>0.36363636363636365</v>
      </c>
      <c r="AE487" s="28">
        <f>IF(B487=0,0,(C487-X487+D487+2*E487+3*F487)/B487)</f>
        <v>0.7</v>
      </c>
      <c r="AF487" s="28">
        <f>AD487+AE487</f>
        <v>1.0636363636363635</v>
      </c>
      <c r="AG487" s="29">
        <f>AB487-AF487</f>
        <v>0</v>
      </c>
    </row>
    <row r="488" spans="1:33">
      <c r="A488" s="32" t="s">
        <v>922</v>
      </c>
      <c r="B488" s="21">
        <v>81</v>
      </c>
      <c r="C488" s="21">
        <v>20</v>
      </c>
      <c r="D488" s="21">
        <v>4</v>
      </c>
      <c r="E488" s="21">
        <v>1</v>
      </c>
      <c r="F488" s="21">
        <v>2</v>
      </c>
      <c r="G488" s="21">
        <v>9</v>
      </c>
      <c r="H488" s="21">
        <v>11</v>
      </c>
      <c r="I488" s="21">
        <v>0</v>
      </c>
      <c r="J488" s="21">
        <v>2</v>
      </c>
      <c r="K488" s="22">
        <f>IF((B488-F488-H488)=0,0,(C488-F488)/(B488-F488-H488))</f>
        <v>0.26470588235294118</v>
      </c>
      <c r="L488" s="23">
        <v>81</v>
      </c>
      <c r="M488" s="23">
        <v>20</v>
      </c>
      <c r="N488" s="23">
        <v>4</v>
      </c>
      <c r="O488" s="23">
        <v>1</v>
      </c>
      <c r="P488" s="23">
        <v>2</v>
      </c>
      <c r="Q488" s="23">
        <v>9</v>
      </c>
      <c r="R488" s="23">
        <v>11</v>
      </c>
      <c r="S488" s="23">
        <v>0</v>
      </c>
      <c r="T488" s="23">
        <v>2</v>
      </c>
      <c r="U488" s="24">
        <f>IF((L488-P488-R488)=0,0,(M488-P488)/(L488-P488-R488))</f>
        <v>0.26470588235294118</v>
      </c>
      <c r="V488" s="25">
        <f>K488-U488</f>
        <v>0</v>
      </c>
      <c r="W488" s="26">
        <f>(K488-U488)*(B488-F488-H488)</f>
        <v>0</v>
      </c>
      <c r="X488" s="26">
        <f>W488*IF((M488-P488)=0,1,(M488-P488+N488+2*O488)/(M488-P488))</f>
        <v>0</v>
      </c>
      <c r="Y488" s="27">
        <f>IF(B488=0,0,C488/B488)</f>
        <v>0.24691358024691357</v>
      </c>
      <c r="Z488" s="27">
        <f>IF((B488+G488+I488+J488)=0,0,(C488+G488+I488)/(B488+G488+I488+J488))</f>
        <v>0.31521739130434784</v>
      </c>
      <c r="AA488" s="27">
        <f>IF(B488=0,0,(C488+D488+2*E488+3*F488)/B488)</f>
        <v>0.39506172839506171</v>
      </c>
      <c r="AB488" s="27">
        <f>Z488+AA488</f>
        <v>0.7102791196994096</v>
      </c>
      <c r="AC488" s="28">
        <f>IF(B488=0,0,(C488-W488)/B488)</f>
        <v>0.24691358024691357</v>
      </c>
      <c r="AD488" s="28">
        <f>IF((B488+G488+I488+J488)=0,0,(C488-W488+G488+I488)/(B488+G488+I488+J488))</f>
        <v>0.31521739130434784</v>
      </c>
      <c r="AE488" s="28">
        <f>IF(B488=0,0,(C488-X488+D488+2*E488+3*F488)/B488)</f>
        <v>0.39506172839506171</v>
      </c>
      <c r="AF488" s="28">
        <f>AD488+AE488</f>
        <v>0.7102791196994096</v>
      </c>
      <c r="AG488" s="29">
        <f>AB488-AF488</f>
        <v>0</v>
      </c>
    </row>
    <row r="489" spans="1:33">
      <c r="A489" s="32" t="s">
        <v>685</v>
      </c>
      <c r="B489" s="21">
        <v>26</v>
      </c>
      <c r="C489" s="21">
        <v>6</v>
      </c>
      <c r="D489" s="21">
        <v>2</v>
      </c>
      <c r="E489" s="21">
        <v>0</v>
      </c>
      <c r="F489" s="21">
        <v>1</v>
      </c>
      <c r="G489" s="21">
        <v>1</v>
      </c>
      <c r="H489" s="21">
        <v>15</v>
      </c>
      <c r="I489" s="21">
        <v>0</v>
      </c>
      <c r="J489" s="21">
        <v>0</v>
      </c>
      <c r="K489" s="22">
        <f>IF((B489-F489-H489)=0,0,(C489-F489)/(B489-F489-H489))</f>
        <v>0.5</v>
      </c>
      <c r="L489" s="23">
        <v>31</v>
      </c>
      <c r="M489" s="23">
        <v>7</v>
      </c>
      <c r="N489" s="23">
        <v>2</v>
      </c>
      <c r="O489" s="23">
        <v>0</v>
      </c>
      <c r="P489" s="23">
        <v>1</v>
      </c>
      <c r="Q489" s="23">
        <v>1</v>
      </c>
      <c r="R489" s="23">
        <v>18</v>
      </c>
      <c r="S489" s="23">
        <v>0</v>
      </c>
      <c r="T489" s="23">
        <v>0</v>
      </c>
      <c r="U489" s="24">
        <f>IF((L489-P489-R489)=0,0,(M489-P489)/(L489-P489-R489))</f>
        <v>0.5</v>
      </c>
      <c r="V489" s="25">
        <f>K489-U489</f>
        <v>0</v>
      </c>
      <c r="W489" s="26">
        <f>(K489-U489)*(B489-F489-H489)</f>
        <v>0</v>
      </c>
      <c r="X489" s="26">
        <f>W489*IF((M489-P489)=0,1,(M489-P489+N489+2*O489)/(M489-P489))</f>
        <v>0</v>
      </c>
      <c r="Y489" s="27">
        <f>IF(B489=0,0,C489/B489)</f>
        <v>0.23076923076923078</v>
      </c>
      <c r="Z489" s="27">
        <f>IF((B489+G489+I489+J489)=0,0,(C489+G489+I489)/(B489+G489+I489+J489))</f>
        <v>0.25925925925925924</v>
      </c>
      <c r="AA489" s="27">
        <f>IF(B489=0,0,(C489+D489+2*E489+3*F489)/B489)</f>
        <v>0.42307692307692307</v>
      </c>
      <c r="AB489" s="27">
        <f>Z489+AA489</f>
        <v>0.68233618233618232</v>
      </c>
      <c r="AC489" s="28">
        <f>IF(B489=0,0,(C489-W489)/B489)</f>
        <v>0.23076923076923078</v>
      </c>
      <c r="AD489" s="28">
        <f>IF((B489+G489+I489+J489)=0,0,(C489-W489+G489+I489)/(B489+G489+I489+J489))</f>
        <v>0.25925925925925924</v>
      </c>
      <c r="AE489" s="28">
        <f>IF(B489=0,0,(C489-X489+D489+2*E489+3*F489)/B489)</f>
        <v>0.42307692307692307</v>
      </c>
      <c r="AF489" s="28">
        <f>AD489+AE489</f>
        <v>0.68233618233618232</v>
      </c>
      <c r="AG489" s="29">
        <f>AB489-AF489</f>
        <v>0</v>
      </c>
    </row>
    <row r="490" spans="1:33">
      <c r="A490" s="32" t="s">
        <v>923</v>
      </c>
      <c r="B490" s="21">
        <v>17</v>
      </c>
      <c r="C490" s="21">
        <v>3</v>
      </c>
      <c r="D490" s="21">
        <v>2</v>
      </c>
      <c r="E490" s="21">
        <v>0</v>
      </c>
      <c r="F490" s="21">
        <v>1</v>
      </c>
      <c r="G490" s="21">
        <v>0</v>
      </c>
      <c r="H490" s="21">
        <v>4</v>
      </c>
      <c r="I490" s="21">
        <v>0</v>
      </c>
      <c r="J490" s="21">
        <v>0</v>
      </c>
      <c r="K490" s="22">
        <f>IF((B490-F490-H490)=0,0,(C490-F490)/(B490-F490-H490))</f>
        <v>0.16666666666666666</v>
      </c>
      <c r="L490" s="23">
        <v>17</v>
      </c>
      <c r="M490" s="23">
        <v>3</v>
      </c>
      <c r="N490" s="23">
        <v>2</v>
      </c>
      <c r="O490" s="23">
        <v>0</v>
      </c>
      <c r="P490" s="23">
        <v>1</v>
      </c>
      <c r="Q490" s="23">
        <v>0</v>
      </c>
      <c r="R490" s="23">
        <v>4</v>
      </c>
      <c r="S490" s="23">
        <v>0</v>
      </c>
      <c r="T490" s="23">
        <v>0</v>
      </c>
      <c r="U490" s="24">
        <f>IF((L490-P490-R490)=0,0,(M490-P490)/(L490-P490-R490))</f>
        <v>0.16666666666666666</v>
      </c>
      <c r="V490" s="25">
        <f>K490-U490</f>
        <v>0</v>
      </c>
      <c r="W490" s="26">
        <f>(K490-U490)*(B490-F490-H490)</f>
        <v>0</v>
      </c>
      <c r="X490" s="26">
        <f>W490*IF((M490-P490)=0,1,(M490-P490+N490+2*O490)/(M490-P490))</f>
        <v>0</v>
      </c>
      <c r="Y490" s="27">
        <f>IF(B490=0,0,C490/B490)</f>
        <v>0.17647058823529413</v>
      </c>
      <c r="Z490" s="27">
        <f>IF((B490+G490+I490+J490)=0,0,(C490+G490+I490)/(B490+G490+I490+J490))</f>
        <v>0.17647058823529413</v>
      </c>
      <c r="AA490" s="27">
        <f>IF(B490=0,0,(C490+D490+2*E490+3*F490)/B490)</f>
        <v>0.47058823529411764</v>
      </c>
      <c r="AB490" s="27">
        <f>Z490+AA490</f>
        <v>0.6470588235294118</v>
      </c>
      <c r="AC490" s="28">
        <f>IF(B490=0,0,(C490-W490)/B490)</f>
        <v>0.17647058823529413</v>
      </c>
      <c r="AD490" s="28">
        <f>IF((B490+G490+I490+J490)=0,0,(C490-W490+G490+I490)/(B490+G490+I490+J490))</f>
        <v>0.17647058823529413</v>
      </c>
      <c r="AE490" s="28">
        <f>IF(B490=0,0,(C490-X490+D490+2*E490+3*F490)/B490)</f>
        <v>0.47058823529411764</v>
      </c>
      <c r="AF490" s="28">
        <f>AD490+AE490</f>
        <v>0.6470588235294118</v>
      </c>
      <c r="AG490" s="29">
        <f>AB490-AF490</f>
        <v>0</v>
      </c>
    </row>
    <row r="491" spans="1:33">
      <c r="A491" s="32" t="s">
        <v>924</v>
      </c>
      <c r="B491" s="21">
        <v>3</v>
      </c>
      <c r="C491" s="21">
        <v>0</v>
      </c>
      <c r="D491" s="21">
        <v>0</v>
      </c>
      <c r="E491" s="21">
        <v>0</v>
      </c>
      <c r="F491" s="21">
        <v>0</v>
      </c>
      <c r="G491" s="21">
        <v>1</v>
      </c>
      <c r="H491" s="21">
        <v>3</v>
      </c>
      <c r="I491" s="21">
        <v>0</v>
      </c>
      <c r="J491" s="21">
        <v>0</v>
      </c>
      <c r="K491" s="22">
        <f>IF((B491-F491-H491)=0,0,(C491-F491)/(B491-F491-H491))</f>
        <v>0</v>
      </c>
      <c r="L491" s="23">
        <v>3</v>
      </c>
      <c r="M491" s="23">
        <v>0</v>
      </c>
      <c r="N491" s="23">
        <v>0</v>
      </c>
      <c r="O491" s="23">
        <v>0</v>
      </c>
      <c r="P491" s="23">
        <v>0</v>
      </c>
      <c r="Q491" s="23">
        <v>1</v>
      </c>
      <c r="R491" s="23">
        <v>3</v>
      </c>
      <c r="S491" s="23">
        <v>0</v>
      </c>
      <c r="T491" s="23">
        <v>0</v>
      </c>
      <c r="U491" s="24">
        <f>IF((L491-P491-R491)=0,0,(M491-P491)/(L491-P491-R491))</f>
        <v>0</v>
      </c>
      <c r="V491" s="25">
        <f>K491-U491</f>
        <v>0</v>
      </c>
      <c r="W491" s="26">
        <f>(K491-U491)*(B491-F491-H491)</f>
        <v>0</v>
      </c>
      <c r="X491" s="26">
        <f>W491*IF((M491-P491)=0,1,(M491-P491+N491+2*O491)/(M491-P491))</f>
        <v>0</v>
      </c>
      <c r="Y491" s="27">
        <f>IF(B491=0,0,C491/B491)</f>
        <v>0</v>
      </c>
      <c r="Z491" s="27">
        <f>IF((B491+G491+I491+J491)=0,0,(C491+G491+I491)/(B491+G491+I491+J491))</f>
        <v>0.25</v>
      </c>
      <c r="AA491" s="27">
        <f>IF(B491=0,0,(C491+D491+2*E491+3*F491)/B491)</f>
        <v>0</v>
      </c>
      <c r="AB491" s="27">
        <f>Z491+AA491</f>
        <v>0.25</v>
      </c>
      <c r="AC491" s="28">
        <f>IF(B491=0,0,(C491-W491)/B491)</f>
        <v>0</v>
      </c>
      <c r="AD491" s="28">
        <f>IF((B491+G491+I491+J491)=0,0,(C491-W491+G491+I491)/(B491+G491+I491+J491))</f>
        <v>0.25</v>
      </c>
      <c r="AE491" s="28">
        <f>IF(B491=0,0,(C491-X491+D491+2*E491+3*F491)/B491)</f>
        <v>0</v>
      </c>
      <c r="AF491" s="28">
        <f>AD491+AE491</f>
        <v>0.25</v>
      </c>
      <c r="AG491" s="29">
        <f>AB491-AF491</f>
        <v>0</v>
      </c>
    </row>
    <row r="492" spans="1:33">
      <c r="A492" s="32" t="s">
        <v>926</v>
      </c>
      <c r="B492" s="21">
        <v>10</v>
      </c>
      <c r="C492" s="21">
        <v>2</v>
      </c>
      <c r="D492" s="21">
        <v>0</v>
      </c>
      <c r="E492" s="21">
        <v>0</v>
      </c>
      <c r="F492" s="21">
        <v>0</v>
      </c>
      <c r="G492" s="21">
        <v>0</v>
      </c>
      <c r="H492" s="21">
        <v>1</v>
      </c>
      <c r="I492" s="21">
        <v>0</v>
      </c>
      <c r="J492" s="21">
        <v>0</v>
      </c>
      <c r="K492" s="22">
        <f>IF((B492-F492-H492)=0,0,(C492-F492)/(B492-F492-H492))</f>
        <v>0.22222222222222221</v>
      </c>
      <c r="L492" s="23">
        <v>10</v>
      </c>
      <c r="M492" s="23">
        <v>2</v>
      </c>
      <c r="N492" s="23">
        <v>0</v>
      </c>
      <c r="O492" s="23">
        <v>0</v>
      </c>
      <c r="P492" s="23">
        <v>0</v>
      </c>
      <c r="Q492" s="23">
        <v>0</v>
      </c>
      <c r="R492" s="23">
        <v>1</v>
      </c>
      <c r="S492" s="23">
        <v>0</v>
      </c>
      <c r="T492" s="23">
        <v>0</v>
      </c>
      <c r="U492" s="24">
        <f>IF((L492-P492-R492)=0,0,(M492-P492)/(L492-P492-R492))</f>
        <v>0.22222222222222221</v>
      </c>
      <c r="V492" s="25">
        <f>K492-U492</f>
        <v>0</v>
      </c>
      <c r="W492" s="26">
        <f>(K492-U492)*(B492-F492-H492)</f>
        <v>0</v>
      </c>
      <c r="X492" s="26">
        <f>W492*IF((M492-P492)=0,1,(M492-P492+N492+2*O492)/(M492-P492))</f>
        <v>0</v>
      </c>
      <c r="Y492" s="27">
        <f>IF(B492=0,0,C492/B492)</f>
        <v>0.2</v>
      </c>
      <c r="Z492" s="27">
        <f>IF((B492+G492+I492+J492)=0,0,(C492+G492+I492)/(B492+G492+I492+J492))</f>
        <v>0.2</v>
      </c>
      <c r="AA492" s="27">
        <f>IF(B492=0,0,(C492+D492+2*E492+3*F492)/B492)</f>
        <v>0.2</v>
      </c>
      <c r="AB492" s="27">
        <f>Z492+AA492</f>
        <v>0.4</v>
      </c>
      <c r="AC492" s="28">
        <f>IF(B492=0,0,(C492-W492)/B492)</f>
        <v>0.2</v>
      </c>
      <c r="AD492" s="28">
        <f>IF((B492+G492+I492+J492)=0,0,(C492-W492+G492+I492)/(B492+G492+I492+J492))</f>
        <v>0.2</v>
      </c>
      <c r="AE492" s="28">
        <f>IF(B492=0,0,(C492-X492+D492+2*E492+3*F492)/B492)</f>
        <v>0.2</v>
      </c>
      <c r="AF492" s="28">
        <f>AD492+AE492</f>
        <v>0.4</v>
      </c>
      <c r="AG492" s="29">
        <f>AB492-AF492</f>
        <v>0</v>
      </c>
    </row>
    <row r="493" spans="1:33">
      <c r="A493" s="32" t="s">
        <v>927</v>
      </c>
      <c r="B493" s="21">
        <v>1</v>
      </c>
      <c r="C493" s="21">
        <v>0</v>
      </c>
      <c r="D493" s="21">
        <v>0</v>
      </c>
      <c r="E493" s="21">
        <v>0</v>
      </c>
      <c r="F493" s="21">
        <v>0</v>
      </c>
      <c r="G493" s="21">
        <v>0</v>
      </c>
      <c r="H493" s="21">
        <v>1</v>
      </c>
      <c r="I493" s="21">
        <v>0</v>
      </c>
      <c r="J493" s="21">
        <v>0</v>
      </c>
      <c r="K493" s="22">
        <f>IF((B493-F493-H493)=0,0,(C493-F493)/(B493-F493-H493))</f>
        <v>0</v>
      </c>
      <c r="L493" s="23">
        <v>1</v>
      </c>
      <c r="M493" s="23">
        <v>0</v>
      </c>
      <c r="N493" s="23">
        <v>0</v>
      </c>
      <c r="O493" s="23">
        <v>0</v>
      </c>
      <c r="P493" s="23">
        <v>0</v>
      </c>
      <c r="Q493" s="23">
        <v>0</v>
      </c>
      <c r="R493" s="23">
        <v>1</v>
      </c>
      <c r="S493" s="23">
        <v>0</v>
      </c>
      <c r="T493" s="23">
        <v>0</v>
      </c>
      <c r="U493" s="24">
        <f>IF((L493-P493-R493)=0,0,(M493-P493)/(L493-P493-R493))</f>
        <v>0</v>
      </c>
      <c r="V493" s="25">
        <f>K493-U493</f>
        <v>0</v>
      </c>
      <c r="W493" s="26">
        <f>(K493-U493)*(B493-F493-H493)</f>
        <v>0</v>
      </c>
      <c r="X493" s="26">
        <f>W493*IF((M493-P493)=0,1,(M493-P493+N493+2*O493)/(M493-P493))</f>
        <v>0</v>
      </c>
      <c r="Y493" s="27">
        <f>IF(B493=0,0,C493/B493)</f>
        <v>0</v>
      </c>
      <c r="Z493" s="27">
        <f>IF((B493+G493+I493+J493)=0,0,(C493+G493+I493)/(B493+G493+I493+J493))</f>
        <v>0</v>
      </c>
      <c r="AA493" s="27">
        <f>IF(B493=0,0,(C493+D493+2*E493+3*F493)/B493)</f>
        <v>0</v>
      </c>
      <c r="AB493" s="27">
        <f>Z493+AA493</f>
        <v>0</v>
      </c>
      <c r="AC493" s="28">
        <f>IF(B493=0,0,(C493-W493)/B493)</f>
        <v>0</v>
      </c>
      <c r="AD493" s="28">
        <f>IF((B493+G493+I493+J493)=0,0,(C493-W493+G493+I493)/(B493+G493+I493+J493))</f>
        <v>0</v>
      </c>
      <c r="AE493" s="28">
        <f>IF(B493=0,0,(C493-X493+D493+2*E493+3*F493)/B493)</f>
        <v>0</v>
      </c>
      <c r="AF493" s="28">
        <f>AD493+AE493</f>
        <v>0</v>
      </c>
      <c r="AG493" s="29">
        <f>AB493-AF493</f>
        <v>0</v>
      </c>
    </row>
    <row r="494" spans="1:33">
      <c r="A494" s="32" t="s">
        <v>928</v>
      </c>
      <c r="B494" s="21">
        <v>3</v>
      </c>
      <c r="C494" s="21">
        <v>0</v>
      </c>
      <c r="D494" s="21">
        <v>0</v>
      </c>
      <c r="E494" s="21">
        <v>0</v>
      </c>
      <c r="F494" s="21">
        <v>0</v>
      </c>
      <c r="G494" s="21">
        <v>0</v>
      </c>
      <c r="H494" s="21">
        <v>1</v>
      </c>
      <c r="I494" s="21">
        <v>0</v>
      </c>
      <c r="J494" s="21">
        <v>0</v>
      </c>
      <c r="K494" s="22">
        <f>IF((B494-F494-H494)=0,0,(C494-F494)/(B494-F494-H494))</f>
        <v>0</v>
      </c>
      <c r="L494" s="23">
        <v>3</v>
      </c>
      <c r="M494" s="23">
        <v>0</v>
      </c>
      <c r="N494" s="23">
        <v>0</v>
      </c>
      <c r="O494" s="23">
        <v>0</v>
      </c>
      <c r="P494" s="23">
        <v>0</v>
      </c>
      <c r="Q494" s="23">
        <v>0</v>
      </c>
      <c r="R494" s="23">
        <v>1</v>
      </c>
      <c r="S494" s="23">
        <v>0</v>
      </c>
      <c r="T494" s="23">
        <v>0</v>
      </c>
      <c r="U494" s="24">
        <f>IF((L494-P494-R494)=0,0,(M494-P494)/(L494-P494-R494))</f>
        <v>0</v>
      </c>
      <c r="V494" s="25">
        <f>K494-U494</f>
        <v>0</v>
      </c>
      <c r="W494" s="26">
        <f>(K494-U494)*(B494-F494-H494)</f>
        <v>0</v>
      </c>
      <c r="X494" s="26">
        <f>W494*IF((M494-P494)=0,1,(M494-P494+N494+2*O494)/(M494-P494))</f>
        <v>0</v>
      </c>
      <c r="Y494" s="27">
        <f>IF(B494=0,0,C494/B494)</f>
        <v>0</v>
      </c>
      <c r="Z494" s="27">
        <f>IF((B494+G494+I494+J494)=0,0,(C494+G494+I494)/(B494+G494+I494+J494))</f>
        <v>0</v>
      </c>
      <c r="AA494" s="27">
        <f>IF(B494=0,0,(C494+D494+2*E494+3*F494)/B494)</f>
        <v>0</v>
      </c>
      <c r="AB494" s="27">
        <f>Z494+AA494</f>
        <v>0</v>
      </c>
      <c r="AC494" s="28">
        <f>IF(B494=0,0,(C494-W494)/B494)</f>
        <v>0</v>
      </c>
      <c r="AD494" s="28">
        <f>IF((B494+G494+I494+J494)=0,0,(C494-W494+G494+I494)/(B494+G494+I494+J494))</f>
        <v>0</v>
      </c>
      <c r="AE494" s="28">
        <f>IF(B494=0,0,(C494-X494+D494+2*E494+3*F494)/B494)</f>
        <v>0</v>
      </c>
      <c r="AF494" s="28">
        <f>AD494+AE494</f>
        <v>0</v>
      </c>
      <c r="AG494" s="29">
        <f>AB494-AF494</f>
        <v>0</v>
      </c>
    </row>
    <row r="495" spans="1:33">
      <c r="A495" s="32" t="s">
        <v>929</v>
      </c>
      <c r="B495" s="21">
        <v>1</v>
      </c>
      <c r="C495" s="21">
        <v>0</v>
      </c>
      <c r="D495" s="21">
        <v>0</v>
      </c>
      <c r="E495" s="21">
        <v>0</v>
      </c>
      <c r="F495" s="21">
        <v>0</v>
      </c>
      <c r="G495" s="21">
        <v>0</v>
      </c>
      <c r="H495" s="21">
        <v>1</v>
      </c>
      <c r="I495" s="21">
        <v>0</v>
      </c>
      <c r="J495" s="21">
        <v>0</v>
      </c>
      <c r="K495" s="22">
        <f>IF((B495-F495-H495)=0,0,(C495-F495)/(B495-F495-H495))</f>
        <v>0</v>
      </c>
      <c r="L495" s="23">
        <v>5</v>
      </c>
      <c r="M495" s="23">
        <v>0</v>
      </c>
      <c r="N495" s="23">
        <v>0</v>
      </c>
      <c r="O495" s="23">
        <v>0</v>
      </c>
      <c r="P495" s="23">
        <v>0</v>
      </c>
      <c r="Q495" s="23">
        <v>0</v>
      </c>
      <c r="R495" s="23">
        <v>3</v>
      </c>
      <c r="S495" s="23">
        <v>0</v>
      </c>
      <c r="T495" s="23">
        <v>0</v>
      </c>
      <c r="U495" s="24">
        <f>IF((L495-P495-R495)=0,0,(M495-P495)/(L495-P495-R495))</f>
        <v>0</v>
      </c>
      <c r="V495" s="25">
        <f>K495-U495</f>
        <v>0</v>
      </c>
      <c r="W495" s="26">
        <f>(K495-U495)*(B495-F495-H495)</f>
        <v>0</v>
      </c>
      <c r="X495" s="26">
        <f>W495*IF((M495-P495)=0,1,(M495-P495+N495+2*O495)/(M495-P495))</f>
        <v>0</v>
      </c>
      <c r="Y495" s="27">
        <f>IF(B495=0,0,C495/B495)</f>
        <v>0</v>
      </c>
      <c r="Z495" s="27">
        <f>IF((B495+G495+I495+J495)=0,0,(C495+G495+I495)/(B495+G495+I495+J495))</f>
        <v>0</v>
      </c>
      <c r="AA495" s="27">
        <f>IF(B495=0,0,(C495+D495+2*E495+3*F495)/B495)</f>
        <v>0</v>
      </c>
      <c r="AB495" s="27">
        <f>Z495+AA495</f>
        <v>0</v>
      </c>
      <c r="AC495" s="28">
        <f>IF(B495=0,0,(C495-W495)/B495)</f>
        <v>0</v>
      </c>
      <c r="AD495" s="28">
        <f>IF((B495+G495+I495+J495)=0,0,(C495-W495+G495+I495)/(B495+G495+I495+J495))</f>
        <v>0</v>
      </c>
      <c r="AE495" s="28">
        <f>IF(B495=0,0,(C495-X495+D495+2*E495+3*F495)/B495)</f>
        <v>0</v>
      </c>
      <c r="AF495" s="28">
        <f>AD495+AE495</f>
        <v>0</v>
      </c>
      <c r="AG495" s="29">
        <f>AB495-AF495</f>
        <v>0</v>
      </c>
    </row>
    <row r="496" spans="1:33">
      <c r="A496" s="32" t="s">
        <v>930</v>
      </c>
      <c r="B496" s="21">
        <v>1</v>
      </c>
      <c r="C496" s="21">
        <v>0</v>
      </c>
      <c r="D496" s="21">
        <v>0</v>
      </c>
      <c r="E496" s="21">
        <v>0</v>
      </c>
      <c r="F496" s="21">
        <v>0</v>
      </c>
      <c r="G496" s="21">
        <v>0</v>
      </c>
      <c r="H496" s="21">
        <v>1</v>
      </c>
      <c r="I496" s="21">
        <v>0</v>
      </c>
      <c r="J496" s="21">
        <v>0</v>
      </c>
      <c r="K496" s="22">
        <f>IF((B496-F496-H496)=0,0,(C496-F496)/(B496-F496-H496))</f>
        <v>0</v>
      </c>
      <c r="L496" s="23">
        <v>1</v>
      </c>
      <c r="M496" s="23">
        <v>0</v>
      </c>
      <c r="N496" s="23">
        <v>0</v>
      </c>
      <c r="O496" s="23">
        <v>0</v>
      </c>
      <c r="P496" s="23">
        <v>0</v>
      </c>
      <c r="Q496" s="23">
        <v>0</v>
      </c>
      <c r="R496" s="23">
        <v>1</v>
      </c>
      <c r="S496" s="23">
        <v>0</v>
      </c>
      <c r="T496" s="23">
        <v>0</v>
      </c>
      <c r="U496" s="24">
        <f>IF((L496-P496-R496)=0,0,(M496-P496)/(L496-P496-R496))</f>
        <v>0</v>
      </c>
      <c r="V496" s="25">
        <f>K496-U496</f>
        <v>0</v>
      </c>
      <c r="W496" s="26">
        <f>(K496-U496)*(B496-F496-H496)</f>
        <v>0</v>
      </c>
      <c r="X496" s="26">
        <f>W496*IF((M496-P496)=0,1,(M496-P496+N496+2*O496)/(M496-P496))</f>
        <v>0</v>
      </c>
      <c r="Y496" s="27">
        <f>IF(B496=0,0,C496/B496)</f>
        <v>0</v>
      </c>
      <c r="Z496" s="27">
        <f>IF((B496+G496+I496+J496)=0,0,(C496+G496+I496)/(B496+G496+I496+J496))</f>
        <v>0</v>
      </c>
      <c r="AA496" s="27">
        <f>IF(B496=0,0,(C496+D496+2*E496+3*F496)/B496)</f>
        <v>0</v>
      </c>
      <c r="AB496" s="27">
        <f>Z496+AA496</f>
        <v>0</v>
      </c>
      <c r="AC496" s="28">
        <f>IF(B496=0,0,(C496-W496)/B496)</f>
        <v>0</v>
      </c>
      <c r="AD496" s="28">
        <f>IF((B496+G496+I496+J496)=0,0,(C496-W496+G496+I496)/(B496+G496+I496+J496))</f>
        <v>0</v>
      </c>
      <c r="AE496" s="28">
        <f>IF(B496=0,0,(C496-X496+D496+2*E496+3*F496)/B496)</f>
        <v>0</v>
      </c>
      <c r="AF496" s="28">
        <f>AD496+AE496</f>
        <v>0</v>
      </c>
      <c r="AG496" s="29">
        <f>AB496-AF496</f>
        <v>0</v>
      </c>
    </row>
    <row r="497" spans="1:33">
      <c r="A497" s="32" t="s">
        <v>931</v>
      </c>
      <c r="B497" s="21">
        <v>3</v>
      </c>
      <c r="C497" s="21">
        <v>0</v>
      </c>
      <c r="D497" s="21">
        <v>0</v>
      </c>
      <c r="E497" s="21">
        <v>0</v>
      </c>
      <c r="F497" s="21">
        <v>0</v>
      </c>
      <c r="G497" s="21">
        <v>1</v>
      </c>
      <c r="H497" s="21">
        <v>2</v>
      </c>
      <c r="I497" s="21">
        <v>0</v>
      </c>
      <c r="J497" s="21">
        <v>0</v>
      </c>
      <c r="K497" s="22">
        <f>IF((B497-F497-H497)=0,0,(C497-F497)/(B497-F497-H497))</f>
        <v>0</v>
      </c>
      <c r="L497" s="23">
        <v>4</v>
      </c>
      <c r="M497" s="23">
        <v>0</v>
      </c>
      <c r="N497" s="23">
        <v>0</v>
      </c>
      <c r="O497" s="23">
        <v>0</v>
      </c>
      <c r="P497" s="23">
        <v>0</v>
      </c>
      <c r="Q497" s="23">
        <v>1</v>
      </c>
      <c r="R497" s="23">
        <v>3</v>
      </c>
      <c r="S497" s="23">
        <v>0</v>
      </c>
      <c r="T497" s="23">
        <v>0</v>
      </c>
      <c r="U497" s="24">
        <f>IF((L497-P497-R497)=0,0,(M497-P497)/(L497-P497-R497))</f>
        <v>0</v>
      </c>
      <c r="V497" s="25">
        <f>K497-U497</f>
        <v>0</v>
      </c>
      <c r="W497" s="26">
        <f>(K497-U497)*(B497-F497-H497)</f>
        <v>0</v>
      </c>
      <c r="X497" s="26">
        <f>W497*IF((M497-P497)=0,1,(M497-P497+N497+2*O497)/(M497-P497))</f>
        <v>0</v>
      </c>
      <c r="Y497" s="27">
        <f>IF(B497=0,0,C497/B497)</f>
        <v>0</v>
      </c>
      <c r="Z497" s="27">
        <f>IF((B497+G497+I497+J497)=0,0,(C497+G497+I497)/(B497+G497+I497+J497))</f>
        <v>0.25</v>
      </c>
      <c r="AA497" s="27">
        <f>IF(B497=0,0,(C497+D497+2*E497+3*F497)/B497)</f>
        <v>0</v>
      </c>
      <c r="AB497" s="27">
        <f>Z497+AA497</f>
        <v>0.25</v>
      </c>
      <c r="AC497" s="28">
        <f>IF(B497=0,0,(C497-W497)/B497)</f>
        <v>0</v>
      </c>
      <c r="AD497" s="28">
        <f>IF((B497+G497+I497+J497)=0,0,(C497-W497+G497+I497)/(B497+G497+I497+J497))</f>
        <v>0.25</v>
      </c>
      <c r="AE497" s="28">
        <f>IF(B497=0,0,(C497-X497+D497+2*E497+3*F497)/B497)</f>
        <v>0</v>
      </c>
      <c r="AF497" s="28">
        <f>AD497+AE497</f>
        <v>0.25</v>
      </c>
      <c r="AG497" s="29">
        <f>AB497-AF497</f>
        <v>0</v>
      </c>
    </row>
    <row r="498" spans="1:33">
      <c r="A498" s="32" t="s">
        <v>552</v>
      </c>
      <c r="B498" s="21">
        <v>3</v>
      </c>
      <c r="C498" s="21">
        <v>0</v>
      </c>
      <c r="D498" s="21">
        <v>0</v>
      </c>
      <c r="E498" s="21">
        <v>0</v>
      </c>
      <c r="F498" s="21">
        <v>0</v>
      </c>
      <c r="G498" s="21">
        <v>0</v>
      </c>
      <c r="H498" s="21">
        <v>2</v>
      </c>
      <c r="I498" s="21">
        <v>0</v>
      </c>
      <c r="J498" s="21">
        <v>0</v>
      </c>
      <c r="K498" s="22">
        <f>IF((B498-F498-H498)=0,0,(C498-F498)/(B498-F498-H498))</f>
        <v>0</v>
      </c>
      <c r="L498" s="23">
        <v>5</v>
      </c>
      <c r="M498" s="23">
        <v>0</v>
      </c>
      <c r="N498" s="23">
        <v>0</v>
      </c>
      <c r="O498" s="23">
        <v>0</v>
      </c>
      <c r="P498" s="23">
        <v>0</v>
      </c>
      <c r="Q498" s="23">
        <v>1</v>
      </c>
      <c r="R498" s="23">
        <v>3</v>
      </c>
      <c r="S498" s="23">
        <v>0</v>
      </c>
      <c r="T498" s="23">
        <v>0</v>
      </c>
      <c r="U498" s="24">
        <f>IF((L498-P498-R498)=0,0,(M498-P498)/(L498-P498-R498))</f>
        <v>0</v>
      </c>
      <c r="V498" s="25">
        <f>K498-U498</f>
        <v>0</v>
      </c>
      <c r="W498" s="26">
        <f>(K498-U498)*(B498-F498-H498)</f>
        <v>0</v>
      </c>
      <c r="X498" s="26">
        <f>W498*IF((M498-P498)=0,1,(M498-P498+N498+2*O498)/(M498-P498))</f>
        <v>0</v>
      </c>
      <c r="Y498" s="27">
        <f>IF(B498=0,0,C498/B498)</f>
        <v>0</v>
      </c>
      <c r="Z498" s="27">
        <f>IF((B498+G498+I498+J498)=0,0,(C498+G498+I498)/(B498+G498+I498+J498))</f>
        <v>0</v>
      </c>
      <c r="AA498" s="27">
        <f>IF(B498=0,0,(C498+D498+2*E498+3*F498)/B498)</f>
        <v>0</v>
      </c>
      <c r="AB498" s="27">
        <f>Z498+AA498</f>
        <v>0</v>
      </c>
      <c r="AC498" s="28">
        <f>IF(B498=0,0,(C498-W498)/B498)</f>
        <v>0</v>
      </c>
      <c r="AD498" s="28">
        <f>IF((B498+G498+I498+J498)=0,0,(C498-W498+G498+I498)/(B498+G498+I498+J498))</f>
        <v>0</v>
      </c>
      <c r="AE498" s="28">
        <f>IF(B498=0,0,(C498-X498+D498+2*E498+3*F498)/B498)</f>
        <v>0</v>
      </c>
      <c r="AF498" s="28">
        <f>AD498+AE498</f>
        <v>0</v>
      </c>
      <c r="AG498" s="29">
        <f>AB498-AF498</f>
        <v>0</v>
      </c>
    </row>
    <row r="499" spans="1:33">
      <c r="A499" s="32" t="s">
        <v>932</v>
      </c>
      <c r="B499" s="21">
        <v>2</v>
      </c>
      <c r="C499" s="21">
        <v>0</v>
      </c>
      <c r="D499" s="21">
        <v>0</v>
      </c>
      <c r="E499" s="21">
        <v>0</v>
      </c>
      <c r="F499" s="21">
        <v>0</v>
      </c>
      <c r="G499" s="21">
        <v>0</v>
      </c>
      <c r="H499" s="21">
        <v>1</v>
      </c>
      <c r="I499" s="21">
        <v>0</v>
      </c>
      <c r="J499" s="21">
        <v>0</v>
      </c>
      <c r="K499" s="22">
        <f>IF((B499-F499-H499)=0,0,(C499-F499)/(B499-F499-H499))</f>
        <v>0</v>
      </c>
      <c r="L499" s="23">
        <v>2</v>
      </c>
      <c r="M499" s="23">
        <v>0</v>
      </c>
      <c r="N499" s="23">
        <v>0</v>
      </c>
      <c r="O499" s="23">
        <v>0</v>
      </c>
      <c r="P499" s="23">
        <v>0</v>
      </c>
      <c r="Q499" s="23">
        <v>0</v>
      </c>
      <c r="R499" s="23">
        <v>1</v>
      </c>
      <c r="S499" s="23">
        <v>0</v>
      </c>
      <c r="T499" s="23">
        <v>0</v>
      </c>
      <c r="U499" s="24">
        <f>IF((L499-P499-R499)=0,0,(M499-P499)/(L499-P499-R499))</f>
        <v>0</v>
      </c>
      <c r="V499" s="25">
        <f>K499-U499</f>
        <v>0</v>
      </c>
      <c r="W499" s="26">
        <f>(K499-U499)*(B499-F499-H499)</f>
        <v>0</v>
      </c>
      <c r="X499" s="26">
        <f>W499*IF((M499-P499)=0,1,(M499-P499+N499+2*O499)/(M499-P499))</f>
        <v>0</v>
      </c>
      <c r="Y499" s="27">
        <f>IF(B499=0,0,C499/B499)</f>
        <v>0</v>
      </c>
      <c r="Z499" s="27">
        <f>IF((B499+G499+I499+J499)=0,0,(C499+G499+I499)/(B499+G499+I499+J499))</f>
        <v>0</v>
      </c>
      <c r="AA499" s="27">
        <f>IF(B499=0,0,(C499+D499+2*E499+3*F499)/B499)</f>
        <v>0</v>
      </c>
      <c r="AB499" s="27">
        <f>Z499+AA499</f>
        <v>0</v>
      </c>
      <c r="AC499" s="28">
        <f>IF(B499=0,0,(C499-W499)/B499)</f>
        <v>0</v>
      </c>
      <c r="AD499" s="28">
        <f>IF((B499+G499+I499+J499)=0,0,(C499-W499+G499+I499)/(B499+G499+I499+J499))</f>
        <v>0</v>
      </c>
      <c r="AE499" s="28">
        <f>IF(B499=0,0,(C499-X499+D499+2*E499+3*F499)/B499)</f>
        <v>0</v>
      </c>
      <c r="AF499" s="28">
        <f>AD499+AE499</f>
        <v>0</v>
      </c>
      <c r="AG499" s="29">
        <f>AB499-AF499</f>
        <v>0</v>
      </c>
    </row>
    <row r="500" spans="1:33">
      <c r="A500" s="32" t="s">
        <v>933</v>
      </c>
      <c r="B500" s="21">
        <v>4</v>
      </c>
      <c r="C500" s="21">
        <v>0</v>
      </c>
      <c r="D500" s="21">
        <v>0</v>
      </c>
      <c r="E500" s="21">
        <v>0</v>
      </c>
      <c r="F500" s="21">
        <v>0</v>
      </c>
      <c r="G500" s="21">
        <v>0</v>
      </c>
      <c r="H500" s="21">
        <v>2</v>
      </c>
      <c r="I500" s="21">
        <v>0</v>
      </c>
      <c r="J500" s="21">
        <v>0</v>
      </c>
      <c r="K500" s="22">
        <f>IF((B500-F500-H500)=0,0,(C500-F500)/(B500-F500-H500))</f>
        <v>0</v>
      </c>
      <c r="L500" s="23">
        <v>4</v>
      </c>
      <c r="M500" s="23">
        <v>0</v>
      </c>
      <c r="N500" s="23">
        <v>0</v>
      </c>
      <c r="O500" s="23">
        <v>0</v>
      </c>
      <c r="P500" s="23">
        <v>0</v>
      </c>
      <c r="Q500" s="23">
        <v>0</v>
      </c>
      <c r="R500" s="23">
        <v>2</v>
      </c>
      <c r="S500" s="23">
        <v>0</v>
      </c>
      <c r="T500" s="23">
        <v>0</v>
      </c>
      <c r="U500" s="24">
        <f>IF((L500-P500-R500)=0,0,(M500-P500)/(L500-P500-R500))</f>
        <v>0</v>
      </c>
      <c r="V500" s="25">
        <f>K500-U500</f>
        <v>0</v>
      </c>
      <c r="W500" s="26">
        <f>(K500-U500)*(B500-F500-H500)</f>
        <v>0</v>
      </c>
      <c r="X500" s="26">
        <f>W500*IF((M500-P500)=0,1,(M500-P500+N500+2*O500)/(M500-P500))</f>
        <v>0</v>
      </c>
      <c r="Y500" s="27">
        <f>IF(B500=0,0,C500/B500)</f>
        <v>0</v>
      </c>
      <c r="Z500" s="27">
        <f>IF((B500+G500+I500+J500)=0,0,(C500+G500+I500)/(B500+G500+I500+J500))</f>
        <v>0</v>
      </c>
      <c r="AA500" s="27">
        <f>IF(B500=0,0,(C500+D500+2*E500+3*F500)/B500)</f>
        <v>0</v>
      </c>
      <c r="AB500" s="27">
        <f>Z500+AA500</f>
        <v>0</v>
      </c>
      <c r="AC500" s="28">
        <f>IF(B500=0,0,(C500-W500)/B500)</f>
        <v>0</v>
      </c>
      <c r="AD500" s="28">
        <f>IF((B500+G500+I500+J500)=0,0,(C500-W500+G500+I500)/(B500+G500+I500+J500))</f>
        <v>0</v>
      </c>
      <c r="AE500" s="28">
        <f>IF(B500=0,0,(C500-X500+D500+2*E500+3*F500)/B500)</f>
        <v>0</v>
      </c>
      <c r="AF500" s="28">
        <f>AD500+AE500</f>
        <v>0</v>
      </c>
      <c r="AG500" s="29">
        <f>AB500-AF500</f>
        <v>0</v>
      </c>
    </row>
    <row r="501" spans="1:33">
      <c r="A501" s="32" t="s">
        <v>934</v>
      </c>
      <c r="B501" s="21">
        <v>5</v>
      </c>
      <c r="C501" s="21">
        <v>1</v>
      </c>
      <c r="D501" s="21">
        <v>0</v>
      </c>
      <c r="E501" s="21">
        <v>0</v>
      </c>
      <c r="F501" s="21">
        <v>1</v>
      </c>
      <c r="G501" s="21">
        <v>2</v>
      </c>
      <c r="H501" s="21">
        <v>3</v>
      </c>
      <c r="I501" s="21">
        <v>0</v>
      </c>
      <c r="J501" s="21">
        <v>0</v>
      </c>
      <c r="K501" s="22">
        <f>IF((B501-F501-H501)=0,0,(C501-F501)/(B501-F501-H501))</f>
        <v>0</v>
      </c>
      <c r="L501" s="23">
        <v>5</v>
      </c>
      <c r="M501" s="23">
        <v>1</v>
      </c>
      <c r="N501" s="23">
        <v>0</v>
      </c>
      <c r="O501" s="23">
        <v>0</v>
      </c>
      <c r="P501" s="23">
        <v>1</v>
      </c>
      <c r="Q501" s="23">
        <v>2</v>
      </c>
      <c r="R501" s="23">
        <v>3</v>
      </c>
      <c r="S501" s="23">
        <v>0</v>
      </c>
      <c r="T501" s="23">
        <v>0</v>
      </c>
      <c r="U501" s="24">
        <f>IF((L501-P501-R501)=0,0,(M501-P501)/(L501-P501-R501))</f>
        <v>0</v>
      </c>
      <c r="V501" s="25">
        <f>K501-U501</f>
        <v>0</v>
      </c>
      <c r="W501" s="26">
        <f>(K501-U501)*(B501-F501-H501)</f>
        <v>0</v>
      </c>
      <c r="X501" s="26">
        <f>W501*IF((M501-P501)=0,1,(M501-P501+N501+2*O501)/(M501-P501))</f>
        <v>0</v>
      </c>
      <c r="Y501" s="27">
        <f>IF(B501=0,0,C501/B501)</f>
        <v>0.2</v>
      </c>
      <c r="Z501" s="27">
        <f>IF((B501+G501+I501+J501)=0,0,(C501+G501+I501)/(B501+G501+I501+J501))</f>
        <v>0.42857142857142855</v>
      </c>
      <c r="AA501" s="27">
        <f>IF(B501=0,0,(C501+D501+2*E501+3*F501)/B501)</f>
        <v>0.8</v>
      </c>
      <c r="AB501" s="27">
        <f>Z501+AA501</f>
        <v>1.2285714285714286</v>
      </c>
      <c r="AC501" s="28">
        <f>IF(B501=0,0,(C501-W501)/B501)</f>
        <v>0.2</v>
      </c>
      <c r="AD501" s="28">
        <f>IF((B501+G501+I501+J501)=0,0,(C501-W501+G501+I501)/(B501+G501+I501+J501))</f>
        <v>0.42857142857142855</v>
      </c>
      <c r="AE501" s="28">
        <f>IF(B501=0,0,(C501-X501+D501+2*E501+3*F501)/B501)</f>
        <v>0.8</v>
      </c>
      <c r="AF501" s="28">
        <f>AD501+AE501</f>
        <v>1.2285714285714286</v>
      </c>
      <c r="AG501" s="29">
        <f>AB501-AF501</f>
        <v>0</v>
      </c>
    </row>
    <row r="502" spans="1:33">
      <c r="A502" s="32" t="s">
        <v>691</v>
      </c>
      <c r="B502" s="21">
        <v>3</v>
      </c>
      <c r="C502" s="21">
        <v>0</v>
      </c>
      <c r="D502" s="21">
        <v>0</v>
      </c>
      <c r="E502" s="21">
        <v>0</v>
      </c>
      <c r="F502" s="21">
        <v>0</v>
      </c>
      <c r="G502" s="21">
        <v>0</v>
      </c>
      <c r="H502" s="21">
        <v>2</v>
      </c>
      <c r="I502" s="21">
        <v>0</v>
      </c>
      <c r="J502" s="21">
        <v>0</v>
      </c>
      <c r="K502" s="22">
        <f>IF((B502-F502-H502)=0,0,(C502-F502)/(B502-F502-H502))</f>
        <v>0</v>
      </c>
      <c r="L502" s="23">
        <v>4</v>
      </c>
      <c r="M502" s="23">
        <v>0</v>
      </c>
      <c r="N502" s="23">
        <v>0</v>
      </c>
      <c r="O502" s="23">
        <v>0</v>
      </c>
      <c r="P502" s="23">
        <v>0</v>
      </c>
      <c r="Q502" s="23">
        <v>0</v>
      </c>
      <c r="R502" s="23">
        <v>3</v>
      </c>
      <c r="S502" s="23">
        <v>0</v>
      </c>
      <c r="T502" s="23">
        <v>0</v>
      </c>
      <c r="U502" s="24">
        <f>IF((L502-P502-R502)=0,0,(M502-P502)/(L502-P502-R502))</f>
        <v>0</v>
      </c>
      <c r="V502" s="25">
        <f>K502-U502</f>
        <v>0</v>
      </c>
      <c r="W502" s="26">
        <f>(K502-U502)*(B502-F502-H502)</f>
        <v>0</v>
      </c>
      <c r="X502" s="26">
        <f>W502*IF((M502-P502)=0,1,(M502-P502+N502+2*O502)/(M502-P502))</f>
        <v>0</v>
      </c>
      <c r="Y502" s="27">
        <f>IF(B502=0,0,C502/B502)</f>
        <v>0</v>
      </c>
      <c r="Z502" s="27">
        <f>IF((B502+G502+I502+J502)=0,0,(C502+G502+I502)/(B502+G502+I502+J502))</f>
        <v>0</v>
      </c>
      <c r="AA502" s="27">
        <f>IF(B502=0,0,(C502+D502+2*E502+3*F502)/B502)</f>
        <v>0</v>
      </c>
      <c r="AB502" s="27">
        <f>Z502+AA502</f>
        <v>0</v>
      </c>
      <c r="AC502" s="28">
        <f>IF(B502=0,0,(C502-W502)/B502)</f>
        <v>0</v>
      </c>
      <c r="AD502" s="28">
        <f>IF((B502+G502+I502+J502)=0,0,(C502-W502+G502+I502)/(B502+G502+I502+J502))</f>
        <v>0</v>
      </c>
      <c r="AE502" s="28">
        <f>IF(B502=0,0,(C502-X502+D502+2*E502+3*F502)/B502)</f>
        <v>0</v>
      </c>
      <c r="AF502" s="28">
        <f>AD502+AE502</f>
        <v>0</v>
      </c>
      <c r="AG502" s="29">
        <f>AB502-AF502</f>
        <v>0</v>
      </c>
    </row>
    <row r="503" spans="1:33">
      <c r="A503" s="32" t="s">
        <v>692</v>
      </c>
      <c r="B503" s="21">
        <v>14</v>
      </c>
      <c r="C503" s="21">
        <v>3</v>
      </c>
      <c r="D503" s="21">
        <v>1</v>
      </c>
      <c r="E503" s="21">
        <v>0</v>
      </c>
      <c r="F503" s="21">
        <v>0</v>
      </c>
      <c r="G503" s="21">
        <v>2</v>
      </c>
      <c r="H503" s="21">
        <v>2</v>
      </c>
      <c r="I503" s="21">
        <v>0</v>
      </c>
      <c r="J503" s="21">
        <v>0</v>
      </c>
      <c r="K503" s="22">
        <f>IF((B503-F503-H503)=0,0,(C503-F503)/(B503-F503-H503))</f>
        <v>0.25</v>
      </c>
      <c r="L503" s="23">
        <v>14</v>
      </c>
      <c r="M503" s="23">
        <v>3</v>
      </c>
      <c r="N503" s="23">
        <v>1</v>
      </c>
      <c r="O503" s="23">
        <v>0</v>
      </c>
      <c r="P503" s="23">
        <v>0</v>
      </c>
      <c r="Q503" s="23">
        <v>2</v>
      </c>
      <c r="R503" s="23">
        <v>2</v>
      </c>
      <c r="S503" s="23">
        <v>0</v>
      </c>
      <c r="T503" s="23">
        <v>0</v>
      </c>
      <c r="U503" s="24">
        <f>IF((L503-P503-R503)=0,0,(M503-P503)/(L503-P503-R503))</f>
        <v>0.25</v>
      </c>
      <c r="V503" s="25">
        <f>K503-U503</f>
        <v>0</v>
      </c>
      <c r="W503" s="26">
        <f>(K503-U503)*(B503-F503-H503)</f>
        <v>0</v>
      </c>
      <c r="X503" s="26">
        <f>W503*IF((M503-P503)=0,1,(M503-P503+N503+2*O503)/(M503-P503))</f>
        <v>0</v>
      </c>
      <c r="Y503" s="27">
        <f>IF(B503=0,0,C503/B503)</f>
        <v>0.21428571428571427</v>
      </c>
      <c r="Z503" s="27">
        <f>IF((B503+G503+I503+J503)=0,0,(C503+G503+I503)/(B503+G503+I503+J503))</f>
        <v>0.3125</v>
      </c>
      <c r="AA503" s="27">
        <f>IF(B503=0,0,(C503+D503+2*E503+3*F503)/B503)</f>
        <v>0.2857142857142857</v>
      </c>
      <c r="AB503" s="27">
        <f>Z503+AA503</f>
        <v>0.5982142857142857</v>
      </c>
      <c r="AC503" s="28">
        <f>IF(B503=0,0,(C503-W503)/B503)</f>
        <v>0.21428571428571427</v>
      </c>
      <c r="AD503" s="28">
        <f>IF((B503+G503+I503+J503)=0,0,(C503-W503+G503+I503)/(B503+G503+I503+J503))</f>
        <v>0.3125</v>
      </c>
      <c r="AE503" s="28">
        <f>IF(B503=0,0,(C503-X503+D503+2*E503+3*F503)/B503)</f>
        <v>0.2857142857142857</v>
      </c>
      <c r="AF503" s="28">
        <f>AD503+AE503</f>
        <v>0.5982142857142857</v>
      </c>
      <c r="AG503" s="29">
        <f>AB503-AF503</f>
        <v>0</v>
      </c>
    </row>
    <row r="504" spans="1:33">
      <c r="A504" s="32" t="s">
        <v>935</v>
      </c>
      <c r="B504" s="21">
        <v>12</v>
      </c>
      <c r="C504" s="21">
        <v>1</v>
      </c>
      <c r="D504" s="21">
        <v>0</v>
      </c>
      <c r="E504" s="21">
        <v>0</v>
      </c>
      <c r="F504" s="21">
        <v>0</v>
      </c>
      <c r="G504" s="21">
        <v>0</v>
      </c>
      <c r="H504" s="21">
        <v>6</v>
      </c>
      <c r="I504" s="21">
        <v>1</v>
      </c>
      <c r="J504" s="21">
        <v>0</v>
      </c>
      <c r="K504" s="22">
        <f>IF((B504-F504-H504)=0,0,(C504-F504)/(B504-F504-H504))</f>
        <v>0.16666666666666666</v>
      </c>
      <c r="L504" s="23">
        <v>12</v>
      </c>
      <c r="M504" s="23">
        <v>1</v>
      </c>
      <c r="N504" s="23">
        <v>0</v>
      </c>
      <c r="O504" s="23">
        <v>0</v>
      </c>
      <c r="P504" s="23">
        <v>0</v>
      </c>
      <c r="Q504" s="23">
        <v>0</v>
      </c>
      <c r="R504" s="23">
        <v>6</v>
      </c>
      <c r="S504" s="23">
        <v>1</v>
      </c>
      <c r="T504" s="23">
        <v>0</v>
      </c>
      <c r="U504" s="24">
        <f>IF((L504-P504-R504)=0,0,(M504-P504)/(L504-P504-R504))</f>
        <v>0.16666666666666666</v>
      </c>
      <c r="V504" s="25">
        <f>K504-U504</f>
        <v>0</v>
      </c>
      <c r="W504" s="26">
        <f>(K504-U504)*(B504-F504-H504)</f>
        <v>0</v>
      </c>
      <c r="X504" s="26">
        <f>W504*IF((M504-P504)=0,1,(M504-P504+N504+2*O504)/(M504-P504))</f>
        <v>0</v>
      </c>
      <c r="Y504" s="27">
        <f>IF(B504=0,0,C504/B504)</f>
        <v>8.3333333333333329E-2</v>
      </c>
      <c r="Z504" s="27">
        <f>IF((B504+G504+I504+J504)=0,0,(C504+G504+I504)/(B504+G504+I504+J504))</f>
        <v>0.15384615384615385</v>
      </c>
      <c r="AA504" s="27">
        <f>IF(B504=0,0,(C504+D504+2*E504+3*F504)/B504)</f>
        <v>8.3333333333333329E-2</v>
      </c>
      <c r="AB504" s="27">
        <f>Z504+AA504</f>
        <v>0.23717948717948717</v>
      </c>
      <c r="AC504" s="28">
        <f>IF(B504=0,0,(C504-W504)/B504)</f>
        <v>8.3333333333333329E-2</v>
      </c>
      <c r="AD504" s="28">
        <f>IF((B504+G504+I504+J504)=0,0,(C504-W504+G504+I504)/(B504+G504+I504+J504))</f>
        <v>0.15384615384615385</v>
      </c>
      <c r="AE504" s="28">
        <f>IF(B504=0,0,(C504-X504+D504+2*E504+3*F504)/B504)</f>
        <v>8.3333333333333329E-2</v>
      </c>
      <c r="AF504" s="28">
        <f>AD504+AE504</f>
        <v>0.23717948717948717</v>
      </c>
      <c r="AG504" s="29">
        <f>AB504-AF504</f>
        <v>0</v>
      </c>
    </row>
    <row r="505" spans="1:33">
      <c r="A505" s="32" t="s">
        <v>937</v>
      </c>
      <c r="B505" s="21">
        <v>3</v>
      </c>
      <c r="C505" s="21">
        <v>1</v>
      </c>
      <c r="D505" s="21">
        <v>0</v>
      </c>
      <c r="E505" s="21">
        <v>0</v>
      </c>
      <c r="F505" s="21">
        <v>0</v>
      </c>
      <c r="G505" s="21">
        <v>0</v>
      </c>
      <c r="H505" s="21">
        <v>1</v>
      </c>
      <c r="I505" s="21">
        <v>0</v>
      </c>
      <c r="J505" s="21">
        <v>0</v>
      </c>
      <c r="K505" s="22">
        <f>IF((B505-F505-H505)=0,0,(C505-F505)/(B505-F505-H505))</f>
        <v>0.5</v>
      </c>
      <c r="L505" s="23">
        <v>3</v>
      </c>
      <c r="M505" s="23">
        <v>1</v>
      </c>
      <c r="N505" s="23">
        <v>0</v>
      </c>
      <c r="O505" s="23">
        <v>0</v>
      </c>
      <c r="P505" s="23">
        <v>0</v>
      </c>
      <c r="Q505" s="23">
        <v>0</v>
      </c>
      <c r="R505" s="23">
        <v>1</v>
      </c>
      <c r="S505" s="23">
        <v>0</v>
      </c>
      <c r="T505" s="23">
        <v>0</v>
      </c>
      <c r="U505" s="24">
        <f>IF((L505-P505-R505)=0,0,(M505-P505)/(L505-P505-R505))</f>
        <v>0.5</v>
      </c>
      <c r="V505" s="25">
        <f>K505-U505</f>
        <v>0</v>
      </c>
      <c r="W505" s="26">
        <f>(K505-U505)*(B505-F505-H505)</f>
        <v>0</v>
      </c>
      <c r="X505" s="26">
        <f>W505*IF((M505-P505)=0,1,(M505-P505+N505+2*O505)/(M505-P505))</f>
        <v>0</v>
      </c>
      <c r="Y505" s="27">
        <f>IF(B505=0,0,C505/B505)</f>
        <v>0.33333333333333331</v>
      </c>
      <c r="Z505" s="27">
        <f>IF((B505+G505+I505+J505)=0,0,(C505+G505+I505)/(B505+G505+I505+J505))</f>
        <v>0.33333333333333331</v>
      </c>
      <c r="AA505" s="27">
        <f>IF(B505=0,0,(C505+D505+2*E505+3*F505)/B505)</f>
        <v>0.33333333333333331</v>
      </c>
      <c r="AB505" s="27">
        <f>Z505+AA505</f>
        <v>0.66666666666666663</v>
      </c>
      <c r="AC505" s="28">
        <f>IF(B505=0,0,(C505-W505)/B505)</f>
        <v>0.33333333333333331</v>
      </c>
      <c r="AD505" s="28">
        <f>IF((B505+G505+I505+J505)=0,0,(C505-W505+G505+I505)/(B505+G505+I505+J505))</f>
        <v>0.33333333333333331</v>
      </c>
      <c r="AE505" s="28">
        <f>IF(B505=0,0,(C505-X505+D505+2*E505+3*F505)/B505)</f>
        <v>0.33333333333333331</v>
      </c>
      <c r="AF505" s="28">
        <f>AD505+AE505</f>
        <v>0.66666666666666663</v>
      </c>
      <c r="AG505" s="29">
        <f>AB505-AF505</f>
        <v>0</v>
      </c>
    </row>
    <row r="506" spans="1:33">
      <c r="A506" s="32" t="s">
        <v>938</v>
      </c>
      <c r="B506" s="21">
        <v>2</v>
      </c>
      <c r="C506" s="21">
        <v>0</v>
      </c>
      <c r="D506" s="21">
        <v>0</v>
      </c>
      <c r="E506" s="21">
        <v>0</v>
      </c>
      <c r="F506" s="21">
        <v>0</v>
      </c>
      <c r="G506" s="21">
        <v>0</v>
      </c>
      <c r="H506" s="21">
        <v>1</v>
      </c>
      <c r="I506" s="21">
        <v>0</v>
      </c>
      <c r="J506" s="21">
        <v>0</v>
      </c>
      <c r="K506" s="22">
        <f>IF((B506-F506-H506)=0,0,(C506-F506)/(B506-F506-H506))</f>
        <v>0</v>
      </c>
      <c r="L506" s="23">
        <v>2</v>
      </c>
      <c r="M506" s="23">
        <v>0</v>
      </c>
      <c r="N506" s="23">
        <v>0</v>
      </c>
      <c r="O506" s="23">
        <v>0</v>
      </c>
      <c r="P506" s="23">
        <v>0</v>
      </c>
      <c r="Q506" s="23">
        <v>0</v>
      </c>
      <c r="R506" s="23">
        <v>1</v>
      </c>
      <c r="S506" s="23">
        <v>0</v>
      </c>
      <c r="T506" s="23">
        <v>0</v>
      </c>
      <c r="U506" s="24">
        <f>IF((L506-P506-R506)=0,0,(M506-P506)/(L506-P506-R506))</f>
        <v>0</v>
      </c>
      <c r="V506" s="25">
        <f>K506-U506</f>
        <v>0</v>
      </c>
      <c r="W506" s="26">
        <f>(K506-U506)*(B506-F506-H506)</f>
        <v>0</v>
      </c>
      <c r="X506" s="26">
        <f>W506*IF((M506-P506)=0,1,(M506-P506+N506+2*O506)/(M506-P506))</f>
        <v>0</v>
      </c>
      <c r="Y506" s="27">
        <f>IF(B506=0,0,C506/B506)</f>
        <v>0</v>
      </c>
      <c r="Z506" s="27">
        <f>IF((B506+G506+I506+J506)=0,0,(C506+G506+I506)/(B506+G506+I506+J506))</f>
        <v>0</v>
      </c>
      <c r="AA506" s="27">
        <f>IF(B506=0,0,(C506+D506+2*E506+3*F506)/B506)</f>
        <v>0</v>
      </c>
      <c r="AB506" s="27">
        <f>Z506+AA506</f>
        <v>0</v>
      </c>
      <c r="AC506" s="28">
        <f>IF(B506=0,0,(C506-W506)/B506)</f>
        <v>0</v>
      </c>
      <c r="AD506" s="28">
        <f>IF((B506+G506+I506+J506)=0,0,(C506-W506+G506+I506)/(B506+G506+I506+J506))</f>
        <v>0</v>
      </c>
      <c r="AE506" s="28">
        <f>IF(B506=0,0,(C506-X506+D506+2*E506+3*F506)/B506)</f>
        <v>0</v>
      </c>
      <c r="AF506" s="28">
        <f>AD506+AE506</f>
        <v>0</v>
      </c>
      <c r="AG506" s="29">
        <f>AB506-AF506</f>
        <v>0</v>
      </c>
    </row>
    <row r="507" spans="1:33">
      <c r="A507" s="32" t="s">
        <v>939</v>
      </c>
      <c r="B507" s="21">
        <v>2</v>
      </c>
      <c r="C507" s="21">
        <v>0</v>
      </c>
      <c r="D507" s="21">
        <v>0</v>
      </c>
      <c r="E507" s="21">
        <v>0</v>
      </c>
      <c r="F507" s="21">
        <v>0</v>
      </c>
      <c r="G507" s="21">
        <v>0</v>
      </c>
      <c r="H507" s="21">
        <v>1</v>
      </c>
      <c r="I507" s="21">
        <v>0</v>
      </c>
      <c r="J507" s="21">
        <v>0</v>
      </c>
      <c r="K507" s="22">
        <f>IF((B507-F507-H507)=0,0,(C507-F507)/(B507-F507-H507))</f>
        <v>0</v>
      </c>
      <c r="L507" s="23">
        <v>3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  <c r="R507" s="23">
        <v>2</v>
      </c>
      <c r="S507" s="23">
        <v>0</v>
      </c>
      <c r="T507" s="23">
        <v>0</v>
      </c>
      <c r="U507" s="24">
        <f>IF((L507-P507-R507)=0,0,(M507-P507)/(L507-P507-R507))</f>
        <v>0</v>
      </c>
      <c r="V507" s="25">
        <f>K507-U507</f>
        <v>0</v>
      </c>
      <c r="W507" s="26">
        <f>(K507-U507)*(B507-F507-H507)</f>
        <v>0</v>
      </c>
      <c r="X507" s="26">
        <f>W507*IF((M507-P507)=0,1,(M507-P507+N507+2*O507)/(M507-P507))</f>
        <v>0</v>
      </c>
      <c r="Y507" s="27">
        <f>IF(B507=0,0,C507/B507)</f>
        <v>0</v>
      </c>
      <c r="Z507" s="27">
        <f>IF((B507+G507+I507+J507)=0,0,(C507+G507+I507)/(B507+G507+I507+J507))</f>
        <v>0</v>
      </c>
      <c r="AA507" s="27">
        <f>IF(B507=0,0,(C507+D507+2*E507+3*F507)/B507)</f>
        <v>0</v>
      </c>
      <c r="AB507" s="27">
        <f>Z507+AA507</f>
        <v>0</v>
      </c>
      <c r="AC507" s="28">
        <f>IF(B507=0,0,(C507-W507)/B507)</f>
        <v>0</v>
      </c>
      <c r="AD507" s="28">
        <f>IF((B507+G507+I507+J507)=0,0,(C507-W507+G507+I507)/(B507+G507+I507+J507))</f>
        <v>0</v>
      </c>
      <c r="AE507" s="28">
        <f>IF(B507=0,0,(C507-X507+D507+2*E507+3*F507)/B507)</f>
        <v>0</v>
      </c>
      <c r="AF507" s="28">
        <f>AD507+AE507</f>
        <v>0</v>
      </c>
      <c r="AG507" s="29">
        <f>AB507-AF507</f>
        <v>0</v>
      </c>
    </row>
    <row r="508" spans="1:33">
      <c r="A508" s="32" t="s">
        <v>940</v>
      </c>
      <c r="B508" s="21">
        <v>33</v>
      </c>
      <c r="C508" s="21">
        <v>11</v>
      </c>
      <c r="D508" s="21">
        <v>2</v>
      </c>
      <c r="E508" s="21">
        <v>1</v>
      </c>
      <c r="F508" s="21">
        <v>3</v>
      </c>
      <c r="G508" s="21">
        <v>2</v>
      </c>
      <c r="H508" s="21">
        <v>12</v>
      </c>
      <c r="I508" s="21">
        <v>0</v>
      </c>
      <c r="J508" s="21">
        <v>2</v>
      </c>
      <c r="K508" s="22">
        <f>IF((B508-F508-H508)=0,0,(C508-F508)/(B508-F508-H508))</f>
        <v>0.44444444444444442</v>
      </c>
      <c r="L508" s="23">
        <v>33</v>
      </c>
      <c r="M508" s="23">
        <v>11</v>
      </c>
      <c r="N508" s="23">
        <v>2</v>
      </c>
      <c r="O508" s="23">
        <v>1</v>
      </c>
      <c r="P508" s="23">
        <v>3</v>
      </c>
      <c r="Q508" s="23">
        <v>2</v>
      </c>
      <c r="R508" s="23">
        <v>12</v>
      </c>
      <c r="S508" s="23">
        <v>0</v>
      </c>
      <c r="T508" s="23">
        <v>2</v>
      </c>
      <c r="U508" s="24">
        <f>IF((L508-P508-R508)=0,0,(M508-P508)/(L508-P508-R508))</f>
        <v>0.44444444444444442</v>
      </c>
      <c r="V508" s="25">
        <f>K508-U508</f>
        <v>0</v>
      </c>
      <c r="W508" s="26">
        <f>(K508-U508)*(B508-F508-H508)</f>
        <v>0</v>
      </c>
      <c r="X508" s="26">
        <f>W508*IF((M508-P508)=0,1,(M508-P508+N508+2*O508)/(M508-P508))</f>
        <v>0</v>
      </c>
      <c r="Y508" s="27">
        <f>IF(B508=0,0,C508/B508)</f>
        <v>0.33333333333333331</v>
      </c>
      <c r="Z508" s="27">
        <f>IF((B508+G508+I508+J508)=0,0,(C508+G508+I508)/(B508+G508+I508+J508))</f>
        <v>0.35135135135135137</v>
      </c>
      <c r="AA508" s="27">
        <f>IF(B508=0,0,(C508+D508+2*E508+3*F508)/B508)</f>
        <v>0.72727272727272729</v>
      </c>
      <c r="AB508" s="27">
        <f>Z508+AA508</f>
        <v>1.0786240786240786</v>
      </c>
      <c r="AC508" s="28">
        <f>IF(B508=0,0,(C508-W508)/B508)</f>
        <v>0.33333333333333331</v>
      </c>
      <c r="AD508" s="28">
        <f>IF((B508+G508+I508+J508)=0,0,(C508-W508+G508+I508)/(B508+G508+I508+J508))</f>
        <v>0.35135135135135137</v>
      </c>
      <c r="AE508" s="28">
        <f>IF(B508=0,0,(C508-X508+D508+2*E508+3*F508)/B508)</f>
        <v>0.72727272727272729</v>
      </c>
      <c r="AF508" s="28">
        <f>AD508+AE508</f>
        <v>1.0786240786240786</v>
      </c>
      <c r="AG508" s="29">
        <f>AB508-AF508</f>
        <v>0</v>
      </c>
    </row>
    <row r="509" spans="1:33">
      <c r="A509" s="32" t="s">
        <v>941</v>
      </c>
      <c r="B509" s="21">
        <v>12</v>
      </c>
      <c r="C509" s="21">
        <v>2</v>
      </c>
      <c r="D509" s="21">
        <v>0</v>
      </c>
      <c r="E509" s="21">
        <v>1</v>
      </c>
      <c r="F509" s="21">
        <v>0</v>
      </c>
      <c r="G509" s="21">
        <v>0</v>
      </c>
      <c r="H509" s="21">
        <v>5</v>
      </c>
      <c r="I509" s="21">
        <v>0</v>
      </c>
      <c r="J509" s="21">
        <v>0</v>
      </c>
      <c r="K509" s="22">
        <f>IF((B509-F509-H509)=0,0,(C509-F509)/(B509-F509-H509))</f>
        <v>0.2857142857142857</v>
      </c>
      <c r="L509" s="23">
        <v>12</v>
      </c>
      <c r="M509" s="23">
        <v>2</v>
      </c>
      <c r="N509" s="23">
        <v>0</v>
      </c>
      <c r="O509" s="23">
        <v>1</v>
      </c>
      <c r="P509" s="23">
        <v>0</v>
      </c>
      <c r="Q509" s="23">
        <v>0</v>
      </c>
      <c r="R509" s="23">
        <v>5</v>
      </c>
      <c r="S509" s="23">
        <v>0</v>
      </c>
      <c r="T509" s="23">
        <v>0</v>
      </c>
      <c r="U509" s="24">
        <f>IF((L509-P509-R509)=0,0,(M509-P509)/(L509-P509-R509))</f>
        <v>0.2857142857142857</v>
      </c>
      <c r="V509" s="25">
        <f>K509-U509</f>
        <v>0</v>
      </c>
      <c r="W509" s="26">
        <f>(K509-U509)*(B509-F509-H509)</f>
        <v>0</v>
      </c>
      <c r="X509" s="26">
        <f>W509*IF((M509-P509)=0,1,(M509-P509+N509+2*O509)/(M509-P509))</f>
        <v>0</v>
      </c>
      <c r="Y509" s="27">
        <f>IF(B509=0,0,C509/B509)</f>
        <v>0.16666666666666666</v>
      </c>
      <c r="Z509" s="27">
        <f>IF((B509+G509+I509+J509)=0,0,(C509+G509+I509)/(B509+G509+I509+J509))</f>
        <v>0.16666666666666666</v>
      </c>
      <c r="AA509" s="27">
        <f>IF(B509=0,0,(C509+D509+2*E509+3*F509)/B509)</f>
        <v>0.33333333333333331</v>
      </c>
      <c r="AB509" s="27">
        <f>Z509+AA509</f>
        <v>0.5</v>
      </c>
      <c r="AC509" s="28">
        <f>IF(B509=0,0,(C509-W509)/B509)</f>
        <v>0.16666666666666666</v>
      </c>
      <c r="AD509" s="28">
        <f>IF((B509+G509+I509+J509)=0,0,(C509-W509+G509+I509)/(B509+G509+I509+J509))</f>
        <v>0.16666666666666666</v>
      </c>
      <c r="AE509" s="28">
        <f>IF(B509=0,0,(C509-X509+D509+2*E509+3*F509)/B509)</f>
        <v>0.33333333333333331</v>
      </c>
      <c r="AF509" s="28">
        <f>AD509+AE509</f>
        <v>0.5</v>
      </c>
      <c r="AG509" s="29">
        <f>AB509-AF509</f>
        <v>0</v>
      </c>
    </row>
    <row r="510" spans="1:33">
      <c r="A510" s="32" t="s">
        <v>942</v>
      </c>
      <c r="B510" s="21">
        <v>277</v>
      </c>
      <c r="C510" s="21">
        <v>76</v>
      </c>
      <c r="D510" s="21">
        <v>20</v>
      </c>
      <c r="E510" s="21">
        <v>5</v>
      </c>
      <c r="F510" s="21">
        <v>8</v>
      </c>
      <c r="G510" s="21">
        <v>9</v>
      </c>
      <c r="H510" s="21">
        <v>54</v>
      </c>
      <c r="I510" s="21">
        <v>4</v>
      </c>
      <c r="J510" s="21">
        <v>1</v>
      </c>
      <c r="K510" s="22">
        <f>IF((B510-F510-H510)=0,0,(C510-F510)/(B510-F510-H510))</f>
        <v>0.31627906976744186</v>
      </c>
      <c r="L510" s="23">
        <v>277</v>
      </c>
      <c r="M510" s="23">
        <v>76</v>
      </c>
      <c r="N510" s="23">
        <v>20</v>
      </c>
      <c r="O510" s="23">
        <v>5</v>
      </c>
      <c r="P510" s="23">
        <v>8</v>
      </c>
      <c r="Q510" s="23">
        <v>9</v>
      </c>
      <c r="R510" s="23">
        <v>54</v>
      </c>
      <c r="S510" s="23">
        <v>4</v>
      </c>
      <c r="T510" s="23">
        <v>1</v>
      </c>
      <c r="U510" s="24">
        <f>IF((L510-P510-R510)=0,0,(M510-P510)/(L510-P510-R510))</f>
        <v>0.31627906976744186</v>
      </c>
      <c r="V510" s="25">
        <f>K510-U510</f>
        <v>0</v>
      </c>
      <c r="W510" s="26">
        <f>(K510-U510)*(B510-F510-H510)</f>
        <v>0</v>
      </c>
      <c r="X510" s="26">
        <f>W510*IF((M510-P510)=0,1,(M510-P510+N510+2*O510)/(M510-P510))</f>
        <v>0</v>
      </c>
      <c r="Y510" s="27">
        <f>IF(B510=0,0,C510/B510)</f>
        <v>0.27436823104693142</v>
      </c>
      <c r="Z510" s="27">
        <f>IF((B510+G510+I510+J510)=0,0,(C510+G510+I510)/(B510+G510+I510+J510))</f>
        <v>0.30584192439862545</v>
      </c>
      <c r="AA510" s="27">
        <f>IF(B510=0,0,(C510+D510+2*E510+3*F510)/B510)</f>
        <v>0.46931407942238268</v>
      </c>
      <c r="AB510" s="27">
        <f>Z510+AA510</f>
        <v>0.77515600382100813</v>
      </c>
      <c r="AC510" s="28">
        <f>IF(B510=0,0,(C510-W510)/B510)</f>
        <v>0.27436823104693142</v>
      </c>
      <c r="AD510" s="28">
        <f>IF((B510+G510+I510+J510)=0,0,(C510-W510+G510+I510)/(B510+G510+I510+J510))</f>
        <v>0.30584192439862545</v>
      </c>
      <c r="AE510" s="28">
        <f>IF(B510=0,0,(C510-X510+D510+2*E510+3*F510)/B510)</f>
        <v>0.46931407942238268</v>
      </c>
      <c r="AF510" s="28">
        <f>AD510+AE510</f>
        <v>0.77515600382100813</v>
      </c>
      <c r="AG510" s="29">
        <f>AB510-AF510</f>
        <v>0</v>
      </c>
    </row>
    <row r="511" spans="1:33">
      <c r="A511" s="32" t="s">
        <v>696</v>
      </c>
      <c r="B511" s="21">
        <v>1</v>
      </c>
      <c r="C511" s="21">
        <v>0</v>
      </c>
      <c r="D511" s="21">
        <v>0</v>
      </c>
      <c r="E511" s="21">
        <v>0</v>
      </c>
      <c r="F511" s="21">
        <v>0</v>
      </c>
      <c r="G511" s="21">
        <v>0</v>
      </c>
      <c r="H511" s="21">
        <v>1</v>
      </c>
      <c r="I511" s="21">
        <v>0</v>
      </c>
      <c r="J511" s="21">
        <v>0</v>
      </c>
      <c r="K511" s="22">
        <f>IF((B511-F511-H511)=0,0,(C511-F511)/(B511-F511-H511))</f>
        <v>0</v>
      </c>
      <c r="L511" s="23">
        <v>2</v>
      </c>
      <c r="M511" s="23">
        <v>0</v>
      </c>
      <c r="N511" s="23">
        <v>0</v>
      </c>
      <c r="O511" s="23">
        <v>0</v>
      </c>
      <c r="P511" s="23">
        <v>0</v>
      </c>
      <c r="Q511" s="23">
        <v>0</v>
      </c>
      <c r="R511" s="23">
        <v>1</v>
      </c>
      <c r="S511" s="23">
        <v>0</v>
      </c>
      <c r="T511" s="23">
        <v>0</v>
      </c>
      <c r="U511" s="24">
        <f>IF((L511-P511-R511)=0,0,(M511-P511)/(L511-P511-R511))</f>
        <v>0</v>
      </c>
      <c r="V511" s="25">
        <f>K511-U511</f>
        <v>0</v>
      </c>
      <c r="W511" s="26">
        <f>(K511-U511)*(B511-F511-H511)</f>
        <v>0</v>
      </c>
      <c r="X511" s="26">
        <f>W511*IF((M511-P511)=0,1,(M511-P511+N511+2*O511)/(M511-P511))</f>
        <v>0</v>
      </c>
      <c r="Y511" s="27">
        <f>IF(B511=0,0,C511/B511)</f>
        <v>0</v>
      </c>
      <c r="Z511" s="27">
        <f>IF((B511+G511+I511+J511)=0,0,(C511+G511+I511)/(B511+G511+I511+J511))</f>
        <v>0</v>
      </c>
      <c r="AA511" s="27">
        <f>IF(B511=0,0,(C511+D511+2*E511+3*F511)/B511)</f>
        <v>0</v>
      </c>
      <c r="AB511" s="27">
        <f>Z511+AA511</f>
        <v>0</v>
      </c>
      <c r="AC511" s="28">
        <f>IF(B511=0,0,(C511-W511)/B511)</f>
        <v>0</v>
      </c>
      <c r="AD511" s="28">
        <f>IF((B511+G511+I511+J511)=0,0,(C511-W511+G511+I511)/(B511+G511+I511+J511))</f>
        <v>0</v>
      </c>
      <c r="AE511" s="28">
        <f>IF(B511=0,0,(C511-X511+D511+2*E511+3*F511)/B511)</f>
        <v>0</v>
      </c>
      <c r="AF511" s="28">
        <f>AD511+AE511</f>
        <v>0</v>
      </c>
      <c r="AG511" s="29">
        <f>AB511-AF511</f>
        <v>0</v>
      </c>
    </row>
    <row r="512" spans="1:33">
      <c r="A512" s="32" t="s">
        <v>943</v>
      </c>
      <c r="B512" s="21">
        <v>2</v>
      </c>
      <c r="C512" s="21">
        <v>0</v>
      </c>
      <c r="D512" s="21">
        <v>0</v>
      </c>
      <c r="E512" s="21">
        <v>0</v>
      </c>
      <c r="F512" s="21">
        <v>0</v>
      </c>
      <c r="G512" s="21">
        <v>0</v>
      </c>
      <c r="H512" s="21">
        <v>2</v>
      </c>
      <c r="I512" s="21">
        <v>0</v>
      </c>
      <c r="J512" s="21">
        <v>0</v>
      </c>
      <c r="K512" s="22">
        <f>IF((B512-F512-H512)=0,0,(C512-F512)/(B512-F512-H512))</f>
        <v>0</v>
      </c>
      <c r="L512" s="23">
        <v>2</v>
      </c>
      <c r="M512" s="23">
        <v>0</v>
      </c>
      <c r="N512" s="23">
        <v>0</v>
      </c>
      <c r="O512" s="23">
        <v>0</v>
      </c>
      <c r="P512" s="23">
        <v>0</v>
      </c>
      <c r="Q512" s="23">
        <v>0</v>
      </c>
      <c r="R512" s="23">
        <v>2</v>
      </c>
      <c r="S512" s="23">
        <v>0</v>
      </c>
      <c r="T512" s="23">
        <v>0</v>
      </c>
      <c r="U512" s="24">
        <f>IF((L512-P512-R512)=0,0,(M512-P512)/(L512-P512-R512))</f>
        <v>0</v>
      </c>
      <c r="V512" s="25">
        <f>K512-U512</f>
        <v>0</v>
      </c>
      <c r="W512" s="26">
        <f>(K512-U512)*(B512-F512-H512)</f>
        <v>0</v>
      </c>
      <c r="X512" s="26">
        <f>W512*IF((M512-P512)=0,1,(M512-P512+N512+2*O512)/(M512-P512))</f>
        <v>0</v>
      </c>
      <c r="Y512" s="27">
        <f>IF(B512=0,0,C512/B512)</f>
        <v>0</v>
      </c>
      <c r="Z512" s="27">
        <f>IF((B512+G512+I512+J512)=0,0,(C512+G512+I512)/(B512+G512+I512+J512))</f>
        <v>0</v>
      </c>
      <c r="AA512" s="27">
        <f>IF(B512=0,0,(C512+D512+2*E512+3*F512)/B512)</f>
        <v>0</v>
      </c>
      <c r="AB512" s="27">
        <f>Z512+AA512</f>
        <v>0</v>
      </c>
      <c r="AC512" s="28">
        <f>IF(B512=0,0,(C512-W512)/B512)</f>
        <v>0</v>
      </c>
      <c r="AD512" s="28">
        <f>IF((B512+G512+I512+J512)=0,0,(C512-W512+G512+I512)/(B512+G512+I512+J512))</f>
        <v>0</v>
      </c>
      <c r="AE512" s="28">
        <f>IF(B512=0,0,(C512-X512+D512+2*E512+3*F512)/B512)</f>
        <v>0</v>
      </c>
      <c r="AF512" s="28">
        <f>AD512+AE512</f>
        <v>0</v>
      </c>
      <c r="AG512" s="29">
        <f>AB512-AF512</f>
        <v>0</v>
      </c>
    </row>
    <row r="513" spans="1:33">
      <c r="A513" s="32" t="s">
        <v>236</v>
      </c>
      <c r="B513" s="21">
        <v>1</v>
      </c>
      <c r="C513" s="21">
        <v>0</v>
      </c>
      <c r="D513" s="21">
        <v>0</v>
      </c>
      <c r="E513" s="21">
        <v>0</v>
      </c>
      <c r="F513" s="21">
        <v>0</v>
      </c>
      <c r="G513" s="21">
        <v>0</v>
      </c>
      <c r="H513" s="21">
        <v>1</v>
      </c>
      <c r="I513" s="21">
        <v>0</v>
      </c>
      <c r="J513" s="21">
        <v>0</v>
      </c>
      <c r="K513" s="22">
        <f>IF((B513-F513-H513)=0,0,(C513-F513)/(B513-F513-H513))</f>
        <v>0</v>
      </c>
      <c r="L513" s="23">
        <v>11</v>
      </c>
      <c r="M513" s="23">
        <v>1</v>
      </c>
      <c r="N513" s="23">
        <v>0</v>
      </c>
      <c r="O513" s="23">
        <v>0</v>
      </c>
      <c r="P513" s="23">
        <v>0</v>
      </c>
      <c r="Q513" s="23">
        <v>0</v>
      </c>
      <c r="R513" s="23">
        <v>3</v>
      </c>
      <c r="S513" s="23">
        <v>0</v>
      </c>
      <c r="T513" s="23">
        <v>0</v>
      </c>
      <c r="U513" s="24">
        <f>IF((L513-P513-R513)=0,0,(M513-P513)/(L513-P513-R513))</f>
        <v>0.125</v>
      </c>
      <c r="V513" s="25">
        <f>K513-U513</f>
        <v>-0.125</v>
      </c>
      <c r="W513" s="26">
        <f>(K513-U513)*(B513-F513-H513)</f>
        <v>0</v>
      </c>
      <c r="X513" s="26">
        <f>W513*IF((M513-P513)=0,1,(M513-P513+N513+2*O513)/(M513-P513))</f>
        <v>0</v>
      </c>
      <c r="Y513" s="27">
        <f>IF(B513=0,0,C513/B513)</f>
        <v>0</v>
      </c>
      <c r="Z513" s="27">
        <f>IF((B513+G513+I513+J513)=0,0,(C513+G513+I513)/(B513+G513+I513+J513))</f>
        <v>0</v>
      </c>
      <c r="AA513" s="27">
        <f>IF(B513=0,0,(C513+D513+2*E513+3*F513)/B513)</f>
        <v>0</v>
      </c>
      <c r="AB513" s="27">
        <f>Z513+AA513</f>
        <v>0</v>
      </c>
      <c r="AC513" s="28">
        <f>IF(B513=0,0,(C513-W513)/B513)</f>
        <v>0</v>
      </c>
      <c r="AD513" s="28">
        <f>IF((B513+G513+I513+J513)=0,0,(C513-W513+G513+I513)/(B513+G513+I513+J513))</f>
        <v>0</v>
      </c>
      <c r="AE513" s="28">
        <f>IF(B513=0,0,(C513-X513+D513+2*E513+3*F513)/B513)</f>
        <v>0</v>
      </c>
      <c r="AF513" s="28">
        <f>AD513+AE513</f>
        <v>0</v>
      </c>
      <c r="AG513" s="29">
        <f>AB513-AF513</f>
        <v>0</v>
      </c>
    </row>
    <row r="514" spans="1:33">
      <c r="A514" s="32" t="s">
        <v>164</v>
      </c>
      <c r="B514" s="21">
        <v>5</v>
      </c>
      <c r="C514" s="21">
        <v>0</v>
      </c>
      <c r="D514" s="21">
        <v>0</v>
      </c>
      <c r="E514" s="21">
        <v>0</v>
      </c>
      <c r="F514" s="21">
        <v>0</v>
      </c>
      <c r="G514" s="21">
        <v>0</v>
      </c>
      <c r="H514" s="21">
        <v>5</v>
      </c>
      <c r="I514" s="21">
        <v>0</v>
      </c>
      <c r="J514" s="21">
        <v>0</v>
      </c>
      <c r="K514" s="22">
        <f>IF((B514-F514-H514)=0,0,(C514-F514)/(B514-F514-H514))</f>
        <v>0</v>
      </c>
      <c r="L514" s="23">
        <v>195</v>
      </c>
      <c r="M514" s="23">
        <v>23</v>
      </c>
      <c r="N514" s="23">
        <v>6</v>
      </c>
      <c r="O514" s="23">
        <v>1</v>
      </c>
      <c r="P514" s="23">
        <v>0</v>
      </c>
      <c r="Q514" s="23">
        <v>7</v>
      </c>
      <c r="R514" s="23">
        <v>99</v>
      </c>
      <c r="S514" s="23">
        <v>2</v>
      </c>
      <c r="T514" s="23">
        <v>0</v>
      </c>
      <c r="U514" s="24">
        <f>IF((L514-P514-R514)=0,0,(M514-P514)/(L514-P514-R514))</f>
        <v>0.23958333333333334</v>
      </c>
      <c r="V514" s="25">
        <f>K514-U514</f>
        <v>-0.23958333333333334</v>
      </c>
      <c r="W514" s="26">
        <f>(K514-U514)*(B514-F514-H514)</f>
        <v>0</v>
      </c>
      <c r="X514" s="26">
        <f>W514*IF((M514-P514)=0,1,(M514-P514+N514+2*O514)/(M514-P514))</f>
        <v>0</v>
      </c>
      <c r="Y514" s="27">
        <f>IF(B514=0,0,C514/B514)</f>
        <v>0</v>
      </c>
      <c r="Z514" s="27">
        <f>IF((B514+G514+I514+J514)=0,0,(C514+G514+I514)/(B514+G514+I514+J514))</f>
        <v>0</v>
      </c>
      <c r="AA514" s="27">
        <f>IF(B514=0,0,(C514+D514+2*E514+3*F514)/B514)</f>
        <v>0</v>
      </c>
      <c r="AB514" s="27">
        <f>Z514+AA514</f>
        <v>0</v>
      </c>
      <c r="AC514" s="28">
        <f>IF(B514=0,0,(C514-W514)/B514)</f>
        <v>0</v>
      </c>
      <c r="AD514" s="28">
        <f>IF((B514+G514+I514+J514)=0,0,(C514-W514+G514+I514)/(B514+G514+I514+J514))</f>
        <v>0</v>
      </c>
      <c r="AE514" s="28">
        <f>IF(B514=0,0,(C514-X514+D514+2*E514+3*F514)/B514)</f>
        <v>0</v>
      </c>
      <c r="AF514" s="28">
        <f>AD514+AE514</f>
        <v>0</v>
      </c>
      <c r="AG514" s="29">
        <f>AB514-AF514</f>
        <v>0</v>
      </c>
    </row>
    <row r="515" spans="1:33">
      <c r="A515" s="32" t="s">
        <v>699</v>
      </c>
      <c r="B515" s="21">
        <v>4</v>
      </c>
      <c r="C515" s="21">
        <v>0</v>
      </c>
      <c r="D515" s="21">
        <v>0</v>
      </c>
      <c r="E515" s="21">
        <v>0</v>
      </c>
      <c r="F515" s="21">
        <v>0</v>
      </c>
      <c r="G515" s="21">
        <v>0</v>
      </c>
      <c r="H515" s="21">
        <v>4</v>
      </c>
      <c r="I515" s="21">
        <v>0</v>
      </c>
      <c r="J515" s="21">
        <v>0</v>
      </c>
      <c r="K515" s="22">
        <f>IF((B515-F515-H515)=0,0,(C515-F515)/(B515-F515-H515))</f>
        <v>0</v>
      </c>
      <c r="L515" s="23">
        <v>21</v>
      </c>
      <c r="M515" s="23">
        <v>3</v>
      </c>
      <c r="N515" s="23">
        <v>1</v>
      </c>
      <c r="O515" s="23">
        <v>0</v>
      </c>
      <c r="P515" s="23">
        <v>0</v>
      </c>
      <c r="Q515" s="23">
        <v>0</v>
      </c>
      <c r="R515" s="23">
        <v>13</v>
      </c>
      <c r="S515" s="23">
        <v>0</v>
      </c>
      <c r="T515" s="23">
        <v>0</v>
      </c>
      <c r="U515" s="24">
        <f>IF((L515-P515-R515)=0,0,(M515-P515)/(L515-P515-R515))</f>
        <v>0.375</v>
      </c>
      <c r="V515" s="25">
        <f>K515-U515</f>
        <v>-0.375</v>
      </c>
      <c r="W515" s="26">
        <f>(K515-U515)*(B515-F515-H515)</f>
        <v>0</v>
      </c>
      <c r="X515" s="26">
        <f>W515*IF((M515-P515)=0,1,(M515-P515+N515+2*O515)/(M515-P515))</f>
        <v>0</v>
      </c>
      <c r="Y515" s="27">
        <f>IF(B515=0,0,C515/B515)</f>
        <v>0</v>
      </c>
      <c r="Z515" s="27">
        <f>IF((B515+G515+I515+J515)=0,0,(C515+G515+I515)/(B515+G515+I515+J515))</f>
        <v>0</v>
      </c>
      <c r="AA515" s="27">
        <f>IF(B515=0,0,(C515+D515+2*E515+3*F515)/B515)</f>
        <v>0</v>
      </c>
      <c r="AB515" s="27">
        <f>Z515+AA515</f>
        <v>0</v>
      </c>
      <c r="AC515" s="28">
        <f>IF(B515=0,0,(C515-W515)/B515)</f>
        <v>0</v>
      </c>
      <c r="AD515" s="28">
        <f>IF((B515+G515+I515+J515)=0,0,(C515-W515+G515+I515)/(B515+G515+I515+J515))</f>
        <v>0</v>
      </c>
      <c r="AE515" s="28">
        <f>IF(B515=0,0,(C515-X515+D515+2*E515+3*F515)/B515)</f>
        <v>0</v>
      </c>
      <c r="AF515" s="28">
        <f>AD515+AE515</f>
        <v>0</v>
      </c>
      <c r="AG515" s="29">
        <f>AB515-AF515</f>
        <v>0</v>
      </c>
    </row>
    <row r="516" spans="1:33">
      <c r="A516" s="32" t="s">
        <v>701</v>
      </c>
      <c r="B516" s="21">
        <v>1</v>
      </c>
      <c r="C516" s="21">
        <v>0</v>
      </c>
      <c r="D516" s="21">
        <v>0</v>
      </c>
      <c r="E516" s="21">
        <v>0</v>
      </c>
      <c r="F516" s="21">
        <v>0</v>
      </c>
      <c r="G516" s="21">
        <v>0</v>
      </c>
      <c r="H516" s="21">
        <v>1</v>
      </c>
      <c r="I516" s="21">
        <v>0</v>
      </c>
      <c r="J516" s="21">
        <v>0</v>
      </c>
      <c r="K516" s="22">
        <f>IF((B516-F516-H516)=0,0,(C516-F516)/(B516-F516-H516))</f>
        <v>0</v>
      </c>
      <c r="L516" s="23">
        <v>26</v>
      </c>
      <c r="M516" s="23">
        <v>5</v>
      </c>
      <c r="N516" s="23">
        <v>1</v>
      </c>
      <c r="O516" s="23">
        <v>0</v>
      </c>
      <c r="P516" s="23">
        <v>0</v>
      </c>
      <c r="Q516" s="23">
        <v>1</v>
      </c>
      <c r="R516" s="23">
        <v>12</v>
      </c>
      <c r="S516" s="23">
        <v>1</v>
      </c>
      <c r="T516" s="23">
        <v>0</v>
      </c>
      <c r="U516" s="24">
        <f>IF((L516-P516-R516)=0,0,(M516-P516)/(L516-P516-R516))</f>
        <v>0.35714285714285715</v>
      </c>
      <c r="V516" s="25">
        <f>K516-U516</f>
        <v>-0.35714285714285715</v>
      </c>
      <c r="W516" s="26">
        <f>(K516-U516)*(B516-F516-H516)</f>
        <v>0</v>
      </c>
      <c r="X516" s="26">
        <f>W516*IF((M516-P516)=0,1,(M516-P516+N516+2*O516)/(M516-P516))</f>
        <v>0</v>
      </c>
      <c r="Y516" s="27">
        <f>IF(B516=0,0,C516/B516)</f>
        <v>0</v>
      </c>
      <c r="Z516" s="27">
        <f>IF((B516+G516+I516+J516)=0,0,(C516+G516+I516)/(B516+G516+I516+J516))</f>
        <v>0</v>
      </c>
      <c r="AA516" s="27">
        <f>IF(B516=0,0,(C516+D516+2*E516+3*F516)/B516)</f>
        <v>0</v>
      </c>
      <c r="AB516" s="27">
        <f>Z516+AA516</f>
        <v>0</v>
      </c>
      <c r="AC516" s="28">
        <f>IF(B516=0,0,(C516-W516)/B516)</f>
        <v>0</v>
      </c>
      <c r="AD516" s="28">
        <f>IF((B516+G516+I516+J516)=0,0,(C516-W516+G516+I516)/(B516+G516+I516+J516))</f>
        <v>0</v>
      </c>
      <c r="AE516" s="28">
        <f>IF(B516=0,0,(C516-X516+D516+2*E516+3*F516)/B516)</f>
        <v>0</v>
      </c>
      <c r="AF516" s="28">
        <f>AD516+AE516</f>
        <v>0</v>
      </c>
      <c r="AG516" s="29">
        <f>AB516-AF516</f>
        <v>0</v>
      </c>
    </row>
    <row r="517" spans="1:33">
      <c r="A517" s="32" t="s">
        <v>945</v>
      </c>
      <c r="B517" s="21">
        <v>2</v>
      </c>
      <c r="C517" s="21">
        <v>0</v>
      </c>
      <c r="D517" s="21">
        <v>0</v>
      </c>
      <c r="E517" s="21">
        <v>0</v>
      </c>
      <c r="F517" s="21">
        <v>0</v>
      </c>
      <c r="G517" s="21">
        <v>0</v>
      </c>
      <c r="H517" s="21">
        <v>1</v>
      </c>
      <c r="I517" s="21">
        <v>0</v>
      </c>
      <c r="J517" s="21">
        <v>0</v>
      </c>
      <c r="K517" s="22">
        <f>IF((B517-F517-H517)=0,0,(C517-F517)/(B517-F517-H517))</f>
        <v>0</v>
      </c>
      <c r="L517" s="23">
        <v>2</v>
      </c>
      <c r="M517" s="23">
        <v>0</v>
      </c>
      <c r="N517" s="23">
        <v>0</v>
      </c>
      <c r="O517" s="23">
        <v>0</v>
      </c>
      <c r="P517" s="23">
        <v>0</v>
      </c>
      <c r="Q517" s="23">
        <v>0</v>
      </c>
      <c r="R517" s="23">
        <v>1</v>
      </c>
      <c r="S517" s="23">
        <v>0</v>
      </c>
      <c r="T517" s="23">
        <v>0</v>
      </c>
      <c r="U517" s="24">
        <f>IF((L517-P517-R517)=0,0,(M517-P517)/(L517-P517-R517))</f>
        <v>0</v>
      </c>
      <c r="V517" s="25">
        <f>K517-U517</f>
        <v>0</v>
      </c>
      <c r="W517" s="26">
        <f>(K517-U517)*(B517-F517-H517)</f>
        <v>0</v>
      </c>
      <c r="X517" s="26">
        <f>W517*IF((M517-P517)=0,1,(M517-P517+N517+2*O517)/(M517-P517))</f>
        <v>0</v>
      </c>
      <c r="Y517" s="27">
        <f>IF(B517=0,0,C517/B517)</f>
        <v>0</v>
      </c>
      <c r="Z517" s="27">
        <f>IF((B517+G517+I517+J517)=0,0,(C517+G517+I517)/(B517+G517+I517+J517))</f>
        <v>0</v>
      </c>
      <c r="AA517" s="27">
        <f>IF(B517=0,0,(C517+D517+2*E517+3*F517)/B517)</f>
        <v>0</v>
      </c>
      <c r="AB517" s="27">
        <f>Z517+AA517</f>
        <v>0</v>
      </c>
      <c r="AC517" s="28">
        <f>IF(B517=0,0,(C517-W517)/B517)</f>
        <v>0</v>
      </c>
      <c r="AD517" s="28">
        <f>IF((B517+G517+I517+J517)=0,0,(C517-W517+G517+I517)/(B517+G517+I517+J517))</f>
        <v>0</v>
      </c>
      <c r="AE517" s="28">
        <f>IF(B517=0,0,(C517-X517+D517+2*E517+3*F517)/B517)</f>
        <v>0</v>
      </c>
      <c r="AF517" s="28">
        <f>AD517+AE517</f>
        <v>0</v>
      </c>
      <c r="AG517" s="29">
        <f>AB517-AF517</f>
        <v>0</v>
      </c>
    </row>
    <row r="518" spans="1:33">
      <c r="A518" s="32" t="s">
        <v>946</v>
      </c>
      <c r="B518" s="21">
        <v>1</v>
      </c>
      <c r="C518" s="21">
        <v>0</v>
      </c>
      <c r="D518" s="21">
        <v>0</v>
      </c>
      <c r="E518" s="21">
        <v>0</v>
      </c>
      <c r="F518" s="21">
        <v>0</v>
      </c>
      <c r="G518" s="21">
        <v>1</v>
      </c>
      <c r="H518" s="21">
        <v>0</v>
      </c>
      <c r="I518" s="21">
        <v>0</v>
      </c>
      <c r="J518" s="21">
        <v>0</v>
      </c>
      <c r="K518" s="22">
        <f>IF((B518-F518-H518)=0,0,(C518-F518)/(B518-F518-H518))</f>
        <v>0</v>
      </c>
      <c r="L518" s="23">
        <v>1</v>
      </c>
      <c r="M518" s="23">
        <v>0</v>
      </c>
      <c r="N518" s="23">
        <v>0</v>
      </c>
      <c r="O518" s="23">
        <v>0</v>
      </c>
      <c r="P518" s="23">
        <v>0</v>
      </c>
      <c r="Q518" s="23">
        <v>1</v>
      </c>
      <c r="R518" s="23">
        <v>0</v>
      </c>
      <c r="S518" s="23">
        <v>0</v>
      </c>
      <c r="T518" s="23">
        <v>0</v>
      </c>
      <c r="U518" s="24">
        <f>IF((L518-P518-R518)=0,0,(M518-P518)/(L518-P518-R518))</f>
        <v>0</v>
      </c>
      <c r="V518" s="25">
        <f>K518-U518</f>
        <v>0</v>
      </c>
      <c r="W518" s="26">
        <f>(K518-U518)*(B518-F518-H518)</f>
        <v>0</v>
      </c>
      <c r="X518" s="26">
        <f>W518*IF((M518-P518)=0,1,(M518-P518+N518+2*O518)/(M518-P518))</f>
        <v>0</v>
      </c>
      <c r="Y518" s="27">
        <f>IF(B518=0,0,C518/B518)</f>
        <v>0</v>
      </c>
      <c r="Z518" s="27">
        <f>IF((B518+G518+I518+J518)=0,0,(C518+G518+I518)/(B518+G518+I518+J518))</f>
        <v>0.5</v>
      </c>
      <c r="AA518" s="27">
        <f>IF(B518=0,0,(C518+D518+2*E518+3*F518)/B518)</f>
        <v>0</v>
      </c>
      <c r="AB518" s="27">
        <f>Z518+AA518</f>
        <v>0.5</v>
      </c>
      <c r="AC518" s="28">
        <f>IF(B518=0,0,(C518-W518)/B518)</f>
        <v>0</v>
      </c>
      <c r="AD518" s="28">
        <f>IF((B518+G518+I518+J518)=0,0,(C518-W518+G518+I518)/(B518+G518+I518+J518))</f>
        <v>0.5</v>
      </c>
      <c r="AE518" s="28">
        <f>IF(B518=0,0,(C518-X518+D518+2*E518+3*F518)/B518)</f>
        <v>0</v>
      </c>
      <c r="AF518" s="28">
        <f>AD518+AE518</f>
        <v>0.5</v>
      </c>
      <c r="AG518" s="29">
        <f>AB518-AF518</f>
        <v>0</v>
      </c>
    </row>
    <row r="519" spans="1:33">
      <c r="A519" s="32" t="s">
        <v>948</v>
      </c>
      <c r="B519" s="21">
        <v>151</v>
      </c>
      <c r="C519" s="21">
        <v>39</v>
      </c>
      <c r="D519" s="21">
        <v>4</v>
      </c>
      <c r="E519" s="21">
        <v>3</v>
      </c>
      <c r="F519" s="21">
        <v>0</v>
      </c>
      <c r="G519" s="21">
        <v>13</v>
      </c>
      <c r="H519" s="21">
        <v>23</v>
      </c>
      <c r="I519" s="21">
        <v>0</v>
      </c>
      <c r="J519" s="21">
        <v>1</v>
      </c>
      <c r="K519" s="22">
        <f>IF((B519-F519-H519)=0,0,(C519-F519)/(B519-F519-H519))</f>
        <v>0.3046875</v>
      </c>
      <c r="L519" s="23">
        <v>151</v>
      </c>
      <c r="M519" s="23">
        <v>39</v>
      </c>
      <c r="N519" s="23">
        <v>4</v>
      </c>
      <c r="O519" s="23">
        <v>3</v>
      </c>
      <c r="P519" s="23">
        <v>0</v>
      </c>
      <c r="Q519" s="23">
        <v>13</v>
      </c>
      <c r="R519" s="23">
        <v>23</v>
      </c>
      <c r="S519" s="23">
        <v>0</v>
      </c>
      <c r="T519" s="23">
        <v>1</v>
      </c>
      <c r="U519" s="24">
        <f>IF((L519-P519-R519)=0,0,(M519-P519)/(L519-P519-R519))</f>
        <v>0.3046875</v>
      </c>
      <c r="V519" s="25">
        <f>K519-U519</f>
        <v>0</v>
      </c>
      <c r="W519" s="26">
        <f>(K519-U519)*(B519-F519-H519)</f>
        <v>0</v>
      </c>
      <c r="X519" s="26">
        <f>W519*IF((M519-P519)=0,1,(M519-P519+N519+2*O519)/(M519-P519))</f>
        <v>0</v>
      </c>
      <c r="Y519" s="27">
        <f>IF(B519=0,0,C519/B519)</f>
        <v>0.25827814569536423</v>
      </c>
      <c r="Z519" s="27">
        <f>IF((B519+G519+I519+J519)=0,0,(C519+G519+I519)/(B519+G519+I519+J519))</f>
        <v>0.31515151515151513</v>
      </c>
      <c r="AA519" s="27">
        <f>IF(B519=0,0,(C519+D519+2*E519+3*F519)/B519)</f>
        <v>0.32450331125827814</v>
      </c>
      <c r="AB519" s="27">
        <f>Z519+AA519</f>
        <v>0.63965482640979321</v>
      </c>
      <c r="AC519" s="28">
        <f>IF(B519=0,0,(C519-W519)/B519)</f>
        <v>0.25827814569536423</v>
      </c>
      <c r="AD519" s="28">
        <f>IF((B519+G519+I519+J519)=0,0,(C519-W519+G519+I519)/(B519+G519+I519+J519))</f>
        <v>0.31515151515151513</v>
      </c>
      <c r="AE519" s="28">
        <f>IF(B519=0,0,(C519-X519+D519+2*E519+3*F519)/B519)</f>
        <v>0.32450331125827814</v>
      </c>
      <c r="AF519" s="28">
        <f>AD519+AE519</f>
        <v>0.63965482640979321</v>
      </c>
      <c r="AG519" s="29">
        <f>AB519-AF519</f>
        <v>0</v>
      </c>
    </row>
    <row r="520" spans="1:33">
      <c r="A520" s="32" t="s">
        <v>950</v>
      </c>
      <c r="B520" s="21">
        <v>147</v>
      </c>
      <c r="C520" s="21">
        <v>33</v>
      </c>
      <c r="D520" s="21">
        <v>4</v>
      </c>
      <c r="E520" s="21">
        <v>0</v>
      </c>
      <c r="F520" s="21">
        <v>6</v>
      </c>
      <c r="G520" s="21">
        <v>8</v>
      </c>
      <c r="H520" s="21">
        <v>44</v>
      </c>
      <c r="I520" s="21">
        <v>2</v>
      </c>
      <c r="J520" s="21">
        <v>0</v>
      </c>
      <c r="K520" s="22">
        <f>IF((B520-F520-H520)=0,0,(C520-F520)/(B520-F520-H520))</f>
        <v>0.27835051546391754</v>
      </c>
      <c r="L520" s="23">
        <v>147</v>
      </c>
      <c r="M520" s="23">
        <v>33</v>
      </c>
      <c r="N520" s="23">
        <v>4</v>
      </c>
      <c r="O520" s="23">
        <v>0</v>
      </c>
      <c r="P520" s="23">
        <v>6</v>
      </c>
      <c r="Q520" s="23">
        <v>8</v>
      </c>
      <c r="R520" s="23">
        <v>44</v>
      </c>
      <c r="S520" s="23">
        <v>2</v>
      </c>
      <c r="T520" s="23">
        <v>0</v>
      </c>
      <c r="U520" s="24">
        <f>IF((L520-P520-R520)=0,0,(M520-P520)/(L520-P520-R520))</f>
        <v>0.27835051546391754</v>
      </c>
      <c r="V520" s="25">
        <f>K520-U520</f>
        <v>0</v>
      </c>
      <c r="W520" s="26">
        <f>(K520-U520)*(B520-F520-H520)</f>
        <v>0</v>
      </c>
      <c r="X520" s="26">
        <f>W520*IF((M520-P520)=0,1,(M520-P520+N520+2*O520)/(M520-P520))</f>
        <v>0</v>
      </c>
      <c r="Y520" s="27">
        <f>IF(B520=0,0,C520/B520)</f>
        <v>0.22448979591836735</v>
      </c>
      <c r="Z520" s="27">
        <f>IF((B520+G520+I520+J520)=0,0,(C520+G520+I520)/(B520+G520+I520+J520))</f>
        <v>0.27388535031847133</v>
      </c>
      <c r="AA520" s="27">
        <f>IF(B520=0,0,(C520+D520+2*E520+3*F520)/B520)</f>
        <v>0.37414965986394561</v>
      </c>
      <c r="AB520" s="27">
        <f>Z520+AA520</f>
        <v>0.64803501018241694</v>
      </c>
      <c r="AC520" s="28">
        <f>IF(B520=0,0,(C520-W520)/B520)</f>
        <v>0.22448979591836735</v>
      </c>
      <c r="AD520" s="28">
        <f>IF((B520+G520+I520+J520)=0,0,(C520-W520+G520+I520)/(B520+G520+I520+J520))</f>
        <v>0.27388535031847133</v>
      </c>
      <c r="AE520" s="28">
        <f>IF(B520=0,0,(C520-X520+D520+2*E520+3*F520)/B520)</f>
        <v>0.37414965986394561</v>
      </c>
      <c r="AF520" s="28">
        <f>AD520+AE520</f>
        <v>0.64803501018241694</v>
      </c>
      <c r="AG520" s="29">
        <f>AB520-AF520</f>
        <v>0</v>
      </c>
    </row>
    <row r="521" spans="1:33">
      <c r="A521" s="32" t="s">
        <v>951</v>
      </c>
      <c r="B521" s="21">
        <v>166</v>
      </c>
      <c r="C521" s="21">
        <v>48</v>
      </c>
      <c r="D521" s="21">
        <v>8</v>
      </c>
      <c r="E521" s="21">
        <v>2</v>
      </c>
      <c r="F521" s="21">
        <v>3</v>
      </c>
      <c r="G521" s="21">
        <v>12</v>
      </c>
      <c r="H521" s="21">
        <v>21</v>
      </c>
      <c r="I521" s="21">
        <v>1</v>
      </c>
      <c r="J521" s="21">
        <v>3</v>
      </c>
      <c r="K521" s="22">
        <f>IF((B521-F521-H521)=0,0,(C521-F521)/(B521-F521-H521))</f>
        <v>0.31690140845070425</v>
      </c>
      <c r="L521" s="23">
        <v>166</v>
      </c>
      <c r="M521" s="23">
        <v>48</v>
      </c>
      <c r="N521" s="23">
        <v>8</v>
      </c>
      <c r="O521" s="23">
        <v>2</v>
      </c>
      <c r="P521" s="23">
        <v>3</v>
      </c>
      <c r="Q521" s="23">
        <v>12</v>
      </c>
      <c r="R521" s="23">
        <v>21</v>
      </c>
      <c r="S521" s="23">
        <v>1</v>
      </c>
      <c r="T521" s="23">
        <v>3</v>
      </c>
      <c r="U521" s="24">
        <f>IF((L521-P521-R521)=0,0,(M521-P521)/(L521-P521-R521))</f>
        <v>0.31690140845070425</v>
      </c>
      <c r="V521" s="25">
        <f>K521-U521</f>
        <v>0</v>
      </c>
      <c r="W521" s="26">
        <f>(K521-U521)*(B521-F521-H521)</f>
        <v>0</v>
      </c>
      <c r="X521" s="26">
        <f>W521*IF((M521-P521)=0,1,(M521-P521+N521+2*O521)/(M521-P521))</f>
        <v>0</v>
      </c>
      <c r="Y521" s="27">
        <f>IF(B521=0,0,C521/B521)</f>
        <v>0.28915662650602408</v>
      </c>
      <c r="Z521" s="27">
        <f>IF((B521+G521+I521+J521)=0,0,(C521+G521+I521)/(B521+G521+I521+J521))</f>
        <v>0.33516483516483514</v>
      </c>
      <c r="AA521" s="27">
        <f>IF(B521=0,0,(C521+D521+2*E521+3*F521)/B521)</f>
        <v>0.41566265060240964</v>
      </c>
      <c r="AB521" s="27">
        <f>Z521+AA521</f>
        <v>0.75082748576724478</v>
      </c>
      <c r="AC521" s="28">
        <f>IF(B521=0,0,(C521-W521)/B521)</f>
        <v>0.28915662650602408</v>
      </c>
      <c r="AD521" s="28">
        <f>IF((B521+G521+I521+J521)=0,0,(C521-W521+G521+I521)/(B521+G521+I521+J521))</f>
        <v>0.33516483516483514</v>
      </c>
      <c r="AE521" s="28">
        <f>IF(B521=0,0,(C521-X521+D521+2*E521+3*F521)/B521)</f>
        <v>0.41566265060240964</v>
      </c>
      <c r="AF521" s="28">
        <f>AD521+AE521</f>
        <v>0.75082748576724478</v>
      </c>
      <c r="AG521" s="29">
        <f>AB521-AF521</f>
        <v>0</v>
      </c>
    </row>
    <row r="522" spans="1:33">
      <c r="A522" s="32" t="s">
        <v>952</v>
      </c>
      <c r="B522" s="21">
        <v>4</v>
      </c>
      <c r="C522" s="21">
        <v>0</v>
      </c>
      <c r="D522" s="21">
        <v>0</v>
      </c>
      <c r="E522" s="21">
        <v>0</v>
      </c>
      <c r="F522" s="21">
        <v>0</v>
      </c>
      <c r="G522" s="21">
        <v>0</v>
      </c>
      <c r="H522" s="21">
        <v>2</v>
      </c>
      <c r="I522" s="21">
        <v>0</v>
      </c>
      <c r="J522" s="21">
        <v>0</v>
      </c>
      <c r="K522" s="22">
        <f>IF((B522-F522-H522)=0,0,(C522-F522)/(B522-F522-H522))</f>
        <v>0</v>
      </c>
      <c r="L522" s="23">
        <v>4</v>
      </c>
      <c r="M522" s="23">
        <v>0</v>
      </c>
      <c r="N522" s="23">
        <v>0</v>
      </c>
      <c r="O522" s="23">
        <v>0</v>
      </c>
      <c r="P522" s="23">
        <v>0</v>
      </c>
      <c r="Q522" s="23">
        <v>0</v>
      </c>
      <c r="R522" s="23">
        <v>2</v>
      </c>
      <c r="S522" s="23">
        <v>0</v>
      </c>
      <c r="T522" s="23">
        <v>0</v>
      </c>
      <c r="U522" s="24">
        <f>IF((L522-P522-R522)=0,0,(M522-P522)/(L522-P522-R522))</f>
        <v>0</v>
      </c>
      <c r="V522" s="25">
        <f>K522-U522</f>
        <v>0</v>
      </c>
      <c r="W522" s="26">
        <f>(K522-U522)*(B522-F522-H522)</f>
        <v>0</v>
      </c>
      <c r="X522" s="26">
        <f>W522*IF((M522-P522)=0,1,(M522-P522+N522+2*O522)/(M522-P522))</f>
        <v>0</v>
      </c>
      <c r="Y522" s="27">
        <f>IF(B522=0,0,C522/B522)</f>
        <v>0</v>
      </c>
      <c r="Z522" s="27">
        <f>IF((B522+G522+I522+J522)=0,0,(C522+G522+I522)/(B522+G522+I522+J522))</f>
        <v>0</v>
      </c>
      <c r="AA522" s="27">
        <f>IF(B522=0,0,(C522+D522+2*E522+3*F522)/B522)</f>
        <v>0</v>
      </c>
      <c r="AB522" s="27">
        <f>Z522+AA522</f>
        <v>0</v>
      </c>
      <c r="AC522" s="28">
        <f>IF(B522=0,0,(C522-W522)/B522)</f>
        <v>0</v>
      </c>
      <c r="AD522" s="28">
        <f>IF((B522+G522+I522+J522)=0,0,(C522-W522+G522+I522)/(B522+G522+I522+J522))</f>
        <v>0</v>
      </c>
      <c r="AE522" s="28">
        <f>IF(B522=0,0,(C522-X522+D522+2*E522+3*F522)/B522)</f>
        <v>0</v>
      </c>
      <c r="AF522" s="28">
        <f>AD522+AE522</f>
        <v>0</v>
      </c>
      <c r="AG522" s="29">
        <f>AB522-AF522</f>
        <v>0</v>
      </c>
    </row>
    <row r="523" spans="1:33">
      <c r="A523" s="32" t="s">
        <v>953</v>
      </c>
      <c r="B523" s="21">
        <v>7</v>
      </c>
      <c r="C523" s="21">
        <v>0</v>
      </c>
      <c r="D523" s="21">
        <v>0</v>
      </c>
      <c r="E523" s="21">
        <v>0</v>
      </c>
      <c r="F523" s="21">
        <v>0</v>
      </c>
      <c r="G523" s="21">
        <v>0</v>
      </c>
      <c r="H523" s="21">
        <v>4</v>
      </c>
      <c r="I523" s="21">
        <v>0</v>
      </c>
      <c r="J523" s="21">
        <v>0</v>
      </c>
      <c r="K523" s="22">
        <f>IF((B523-F523-H523)=0,0,(C523-F523)/(B523-F523-H523))</f>
        <v>0</v>
      </c>
      <c r="L523" s="23">
        <v>7</v>
      </c>
      <c r="M523" s="23">
        <v>0</v>
      </c>
      <c r="N523" s="23">
        <v>0</v>
      </c>
      <c r="O523" s="23">
        <v>0</v>
      </c>
      <c r="P523" s="23">
        <v>0</v>
      </c>
      <c r="Q523" s="23">
        <v>0</v>
      </c>
      <c r="R523" s="23">
        <v>4</v>
      </c>
      <c r="S523" s="23">
        <v>0</v>
      </c>
      <c r="T523" s="23">
        <v>0</v>
      </c>
      <c r="U523" s="24">
        <f>IF((L523-P523-R523)=0,0,(M523-P523)/(L523-P523-R523))</f>
        <v>0</v>
      </c>
      <c r="V523" s="25">
        <f>K523-U523</f>
        <v>0</v>
      </c>
      <c r="W523" s="26">
        <f>(K523-U523)*(B523-F523-H523)</f>
        <v>0</v>
      </c>
      <c r="X523" s="26">
        <f>W523*IF((M523-P523)=0,1,(M523-P523+N523+2*O523)/(M523-P523))</f>
        <v>0</v>
      </c>
      <c r="Y523" s="27">
        <f>IF(B523=0,0,C523/B523)</f>
        <v>0</v>
      </c>
      <c r="Z523" s="27">
        <f>IF((B523+G523+I523+J523)=0,0,(C523+G523+I523)/(B523+G523+I523+J523))</f>
        <v>0</v>
      </c>
      <c r="AA523" s="27">
        <f>IF(B523=0,0,(C523+D523+2*E523+3*F523)/B523)</f>
        <v>0</v>
      </c>
      <c r="AB523" s="27">
        <f>Z523+AA523</f>
        <v>0</v>
      </c>
      <c r="AC523" s="28">
        <f>IF(B523=0,0,(C523-W523)/B523)</f>
        <v>0</v>
      </c>
      <c r="AD523" s="28">
        <f>IF((B523+G523+I523+J523)=0,0,(C523-W523+G523+I523)/(B523+G523+I523+J523))</f>
        <v>0</v>
      </c>
      <c r="AE523" s="28">
        <f>IF(B523=0,0,(C523-X523+D523+2*E523+3*F523)/B523)</f>
        <v>0</v>
      </c>
      <c r="AF523" s="28">
        <f>AD523+AE523</f>
        <v>0</v>
      </c>
      <c r="AG523" s="29">
        <f>AB523-AF523</f>
        <v>0</v>
      </c>
    </row>
    <row r="524" spans="1:33">
      <c r="A524" s="32" t="s">
        <v>954</v>
      </c>
      <c r="B524" s="21">
        <v>1</v>
      </c>
      <c r="C524" s="21">
        <v>0</v>
      </c>
      <c r="D524" s="21">
        <v>0</v>
      </c>
      <c r="E524" s="21">
        <v>0</v>
      </c>
      <c r="F524" s="21">
        <v>0</v>
      </c>
      <c r="G524" s="21">
        <v>0</v>
      </c>
      <c r="H524" s="21">
        <v>0</v>
      </c>
      <c r="I524" s="21">
        <v>0</v>
      </c>
      <c r="J524" s="21">
        <v>0</v>
      </c>
      <c r="K524" s="22">
        <f>IF((B524-F524-H524)=0,0,(C524-F524)/(B524-F524-H524))</f>
        <v>0</v>
      </c>
      <c r="L524" s="23">
        <v>1</v>
      </c>
      <c r="M524" s="23">
        <v>0</v>
      </c>
      <c r="N524" s="23">
        <v>0</v>
      </c>
      <c r="O524" s="23">
        <v>0</v>
      </c>
      <c r="P524" s="23">
        <v>0</v>
      </c>
      <c r="Q524" s="23">
        <v>0</v>
      </c>
      <c r="R524" s="23">
        <v>0</v>
      </c>
      <c r="S524" s="23">
        <v>0</v>
      </c>
      <c r="T524" s="23">
        <v>0</v>
      </c>
      <c r="U524" s="24">
        <f>IF((L524-P524-R524)=0,0,(M524-P524)/(L524-P524-R524))</f>
        <v>0</v>
      </c>
      <c r="V524" s="25">
        <f>K524-U524</f>
        <v>0</v>
      </c>
      <c r="W524" s="26">
        <f>(K524-U524)*(B524-F524-H524)</f>
        <v>0</v>
      </c>
      <c r="X524" s="26">
        <f>W524*IF((M524-P524)=0,1,(M524-P524+N524+2*O524)/(M524-P524))</f>
        <v>0</v>
      </c>
      <c r="Y524" s="27">
        <f>IF(B524=0,0,C524/B524)</f>
        <v>0</v>
      </c>
      <c r="Z524" s="27">
        <f>IF((B524+G524+I524+J524)=0,0,(C524+G524+I524)/(B524+G524+I524+J524))</f>
        <v>0</v>
      </c>
      <c r="AA524" s="27">
        <f>IF(B524=0,0,(C524+D524+2*E524+3*F524)/B524)</f>
        <v>0</v>
      </c>
      <c r="AB524" s="27">
        <f>Z524+AA524</f>
        <v>0</v>
      </c>
      <c r="AC524" s="28">
        <f>IF(B524=0,0,(C524-W524)/B524)</f>
        <v>0</v>
      </c>
      <c r="AD524" s="28">
        <f>IF((B524+G524+I524+J524)=0,0,(C524-W524+G524+I524)/(B524+G524+I524+J524))</f>
        <v>0</v>
      </c>
      <c r="AE524" s="28">
        <f>IF(B524=0,0,(C524-X524+D524+2*E524+3*F524)/B524)</f>
        <v>0</v>
      </c>
      <c r="AF524" s="28">
        <f>AD524+AE524</f>
        <v>0</v>
      </c>
      <c r="AG524" s="29">
        <f>AB524-AF524</f>
        <v>0</v>
      </c>
    </row>
    <row r="525" spans="1:33">
      <c r="A525" s="32" t="s">
        <v>955</v>
      </c>
      <c r="B525" s="21">
        <v>285</v>
      </c>
      <c r="C525" s="21">
        <v>84</v>
      </c>
      <c r="D525" s="21">
        <v>11</v>
      </c>
      <c r="E525" s="21">
        <v>3</v>
      </c>
      <c r="F525" s="21">
        <v>2</v>
      </c>
      <c r="G525" s="21">
        <v>21</v>
      </c>
      <c r="H525" s="21">
        <v>58</v>
      </c>
      <c r="I525" s="21">
        <v>2</v>
      </c>
      <c r="J525" s="21">
        <v>5</v>
      </c>
      <c r="K525" s="22">
        <f>IF((B525-F525-H525)=0,0,(C525-F525)/(B525-F525-H525))</f>
        <v>0.36444444444444446</v>
      </c>
      <c r="L525" s="23">
        <v>285</v>
      </c>
      <c r="M525" s="23">
        <v>84</v>
      </c>
      <c r="N525" s="23">
        <v>11</v>
      </c>
      <c r="O525" s="23">
        <v>3</v>
      </c>
      <c r="P525" s="23">
        <v>2</v>
      </c>
      <c r="Q525" s="23">
        <v>21</v>
      </c>
      <c r="R525" s="23">
        <v>58</v>
      </c>
      <c r="S525" s="23">
        <v>2</v>
      </c>
      <c r="T525" s="23">
        <v>5</v>
      </c>
      <c r="U525" s="24">
        <f>IF((L525-P525-R525)=0,0,(M525-P525)/(L525-P525-R525))</f>
        <v>0.36444444444444446</v>
      </c>
      <c r="V525" s="25">
        <f>K525-U525</f>
        <v>0</v>
      </c>
      <c r="W525" s="26">
        <f>(K525-U525)*(B525-F525-H525)</f>
        <v>0</v>
      </c>
      <c r="X525" s="26">
        <f>W525*IF((M525-P525)=0,1,(M525-P525+N525+2*O525)/(M525-P525))</f>
        <v>0</v>
      </c>
      <c r="Y525" s="27">
        <f>IF(B525=0,0,C525/B525)</f>
        <v>0.29473684210526313</v>
      </c>
      <c r="Z525" s="27">
        <f>IF((B525+G525+I525+J525)=0,0,(C525+G525+I525)/(B525+G525+I525+J525))</f>
        <v>0.34185303514376997</v>
      </c>
      <c r="AA525" s="27">
        <f>IF(B525=0,0,(C525+D525+2*E525+3*F525)/B525)</f>
        <v>0.37543859649122807</v>
      </c>
      <c r="AB525" s="27">
        <f>Z525+AA525</f>
        <v>0.71729163163499798</v>
      </c>
      <c r="AC525" s="28">
        <f>IF(B525=0,0,(C525-W525)/B525)</f>
        <v>0.29473684210526313</v>
      </c>
      <c r="AD525" s="28">
        <f>IF((B525+G525+I525+J525)=0,0,(C525-W525+G525+I525)/(B525+G525+I525+J525))</f>
        <v>0.34185303514376997</v>
      </c>
      <c r="AE525" s="28">
        <f>IF(B525=0,0,(C525-X525+D525+2*E525+3*F525)/B525)</f>
        <v>0.37543859649122807</v>
      </c>
      <c r="AF525" s="28">
        <f>AD525+AE525</f>
        <v>0.71729163163499798</v>
      </c>
      <c r="AG525" s="29">
        <f>AB525-AF525</f>
        <v>0</v>
      </c>
    </row>
    <row r="526" spans="1:33">
      <c r="A526" s="32" t="s">
        <v>956</v>
      </c>
      <c r="B526" s="21">
        <v>35</v>
      </c>
      <c r="C526" s="21">
        <v>11</v>
      </c>
      <c r="D526" s="21">
        <v>3</v>
      </c>
      <c r="E526" s="21">
        <v>0</v>
      </c>
      <c r="F526" s="21">
        <v>2</v>
      </c>
      <c r="G526" s="21">
        <v>2</v>
      </c>
      <c r="H526" s="21">
        <v>5</v>
      </c>
      <c r="I526" s="21">
        <v>0</v>
      </c>
      <c r="J526" s="21">
        <v>0</v>
      </c>
      <c r="K526" s="22">
        <f>IF((B526-F526-H526)=0,0,(C526-F526)/(B526-F526-H526))</f>
        <v>0.32142857142857145</v>
      </c>
      <c r="L526" s="23">
        <v>35</v>
      </c>
      <c r="M526" s="23">
        <v>11</v>
      </c>
      <c r="N526" s="23">
        <v>3</v>
      </c>
      <c r="O526" s="23">
        <v>0</v>
      </c>
      <c r="P526" s="23">
        <v>2</v>
      </c>
      <c r="Q526" s="23">
        <v>2</v>
      </c>
      <c r="R526" s="23">
        <v>5</v>
      </c>
      <c r="S526" s="23">
        <v>0</v>
      </c>
      <c r="T526" s="23">
        <v>0</v>
      </c>
      <c r="U526" s="24">
        <f>IF((L526-P526-R526)=0,0,(M526-P526)/(L526-P526-R526))</f>
        <v>0.32142857142857145</v>
      </c>
      <c r="V526" s="25">
        <f>K526-U526</f>
        <v>0</v>
      </c>
      <c r="W526" s="26">
        <f>(K526-U526)*(B526-F526-H526)</f>
        <v>0</v>
      </c>
      <c r="X526" s="26">
        <f>W526*IF((M526-P526)=0,1,(M526-P526+N526+2*O526)/(M526-P526))</f>
        <v>0</v>
      </c>
      <c r="Y526" s="27">
        <f>IF(B526=0,0,C526/B526)</f>
        <v>0.31428571428571428</v>
      </c>
      <c r="Z526" s="27">
        <f>IF((B526+G526+I526+J526)=0,0,(C526+G526+I526)/(B526+G526+I526+J526))</f>
        <v>0.35135135135135137</v>
      </c>
      <c r="AA526" s="27">
        <f>IF(B526=0,0,(C526+D526+2*E526+3*F526)/B526)</f>
        <v>0.5714285714285714</v>
      </c>
      <c r="AB526" s="27">
        <f>Z526+AA526</f>
        <v>0.92277992277992271</v>
      </c>
      <c r="AC526" s="28">
        <f>IF(B526=0,0,(C526-W526)/B526)</f>
        <v>0.31428571428571428</v>
      </c>
      <c r="AD526" s="28">
        <f>IF((B526+G526+I526+J526)=0,0,(C526-W526+G526+I526)/(B526+G526+I526+J526))</f>
        <v>0.35135135135135137</v>
      </c>
      <c r="AE526" s="28">
        <f>IF(B526=0,0,(C526-X526+D526+2*E526+3*F526)/B526)</f>
        <v>0.5714285714285714</v>
      </c>
      <c r="AF526" s="28">
        <f>AD526+AE526</f>
        <v>0.92277992277992271</v>
      </c>
      <c r="AG526" s="29">
        <f>AB526-AF526</f>
        <v>0</v>
      </c>
    </row>
    <row r="527" spans="1:33">
      <c r="A527" s="32" t="s">
        <v>957</v>
      </c>
      <c r="B527" s="21">
        <v>4</v>
      </c>
      <c r="C527" s="21">
        <v>0</v>
      </c>
      <c r="D527" s="21">
        <v>0</v>
      </c>
      <c r="E527" s="21">
        <v>0</v>
      </c>
      <c r="F527" s="21">
        <v>0</v>
      </c>
      <c r="G527" s="21">
        <v>0</v>
      </c>
      <c r="H527" s="21">
        <v>2</v>
      </c>
      <c r="I527" s="21">
        <v>0</v>
      </c>
      <c r="J527" s="21">
        <v>0</v>
      </c>
      <c r="K527" s="22">
        <f>IF((B527-F527-H527)=0,0,(C527-F527)/(B527-F527-H527))</f>
        <v>0</v>
      </c>
      <c r="L527" s="23">
        <v>4</v>
      </c>
      <c r="M527" s="23">
        <v>0</v>
      </c>
      <c r="N527" s="23">
        <v>0</v>
      </c>
      <c r="O527" s="23">
        <v>0</v>
      </c>
      <c r="P527" s="23">
        <v>0</v>
      </c>
      <c r="Q527" s="23">
        <v>0</v>
      </c>
      <c r="R527" s="23">
        <v>2</v>
      </c>
      <c r="S527" s="23">
        <v>0</v>
      </c>
      <c r="T527" s="23">
        <v>0</v>
      </c>
      <c r="U527" s="24">
        <f>IF((L527-P527-R527)=0,0,(M527-P527)/(L527-P527-R527))</f>
        <v>0</v>
      </c>
      <c r="V527" s="25">
        <f>K527-U527</f>
        <v>0</v>
      </c>
      <c r="W527" s="26">
        <f>(K527-U527)*(B527-F527-H527)</f>
        <v>0</v>
      </c>
      <c r="X527" s="26">
        <f>W527*IF((M527-P527)=0,1,(M527-P527+N527+2*O527)/(M527-P527))</f>
        <v>0</v>
      </c>
      <c r="Y527" s="27">
        <f>IF(B527=0,0,C527/B527)</f>
        <v>0</v>
      </c>
      <c r="Z527" s="27">
        <f>IF((B527+G527+I527+J527)=0,0,(C527+G527+I527)/(B527+G527+I527+J527))</f>
        <v>0</v>
      </c>
      <c r="AA527" s="27">
        <f>IF(B527=0,0,(C527+D527+2*E527+3*F527)/B527)</f>
        <v>0</v>
      </c>
      <c r="AB527" s="27">
        <f>Z527+AA527</f>
        <v>0</v>
      </c>
      <c r="AC527" s="28">
        <f>IF(B527=0,0,(C527-W527)/B527)</f>
        <v>0</v>
      </c>
      <c r="AD527" s="28">
        <f>IF((B527+G527+I527+J527)=0,0,(C527-W527+G527+I527)/(B527+G527+I527+J527))</f>
        <v>0</v>
      </c>
      <c r="AE527" s="28">
        <f>IF(B527=0,0,(C527-X527+D527+2*E527+3*F527)/B527)</f>
        <v>0</v>
      </c>
      <c r="AF527" s="28">
        <f>AD527+AE527</f>
        <v>0</v>
      </c>
      <c r="AG527" s="29">
        <f>AB527-AF527</f>
        <v>0</v>
      </c>
    </row>
    <row r="528" spans="1:33">
      <c r="A528" s="32" t="s">
        <v>706</v>
      </c>
      <c r="B528" s="21">
        <v>4</v>
      </c>
      <c r="C528" s="21">
        <v>0</v>
      </c>
      <c r="D528" s="21">
        <v>0</v>
      </c>
      <c r="E528" s="21">
        <v>0</v>
      </c>
      <c r="F528" s="21">
        <v>0</v>
      </c>
      <c r="G528" s="21">
        <v>0</v>
      </c>
      <c r="H528" s="21">
        <v>3</v>
      </c>
      <c r="I528" s="21">
        <v>0</v>
      </c>
      <c r="J528" s="21">
        <v>0</v>
      </c>
      <c r="K528" s="22">
        <f>IF((B528-F528-H528)=0,0,(C528-F528)/(B528-F528-H528))</f>
        <v>0</v>
      </c>
      <c r="L528" s="23">
        <v>8</v>
      </c>
      <c r="M528" s="23">
        <v>0</v>
      </c>
      <c r="N528" s="23">
        <v>0</v>
      </c>
      <c r="O528" s="23">
        <v>0</v>
      </c>
      <c r="P528" s="23">
        <v>0</v>
      </c>
      <c r="Q528" s="23">
        <v>0</v>
      </c>
      <c r="R528" s="23">
        <v>4</v>
      </c>
      <c r="S528" s="23">
        <v>0</v>
      </c>
      <c r="T528" s="23">
        <v>0</v>
      </c>
      <c r="U528" s="24">
        <f>IF((L528-P528-R528)=0,0,(M528-P528)/(L528-P528-R528))</f>
        <v>0</v>
      </c>
      <c r="V528" s="25">
        <f>K528-U528</f>
        <v>0</v>
      </c>
      <c r="W528" s="26">
        <f>(K528-U528)*(B528-F528-H528)</f>
        <v>0</v>
      </c>
      <c r="X528" s="26">
        <f>W528*IF((M528-P528)=0,1,(M528-P528+N528+2*O528)/(M528-P528))</f>
        <v>0</v>
      </c>
      <c r="Y528" s="27">
        <f>IF(B528=0,0,C528/B528)</f>
        <v>0</v>
      </c>
      <c r="Z528" s="27">
        <f>IF((B528+G528+I528+J528)=0,0,(C528+G528+I528)/(B528+G528+I528+J528))</f>
        <v>0</v>
      </c>
      <c r="AA528" s="27">
        <f>IF(B528=0,0,(C528+D528+2*E528+3*F528)/B528)</f>
        <v>0</v>
      </c>
      <c r="AB528" s="27">
        <f>Z528+AA528</f>
        <v>0</v>
      </c>
      <c r="AC528" s="28">
        <f>IF(B528=0,0,(C528-W528)/B528)</f>
        <v>0</v>
      </c>
      <c r="AD528" s="28">
        <f>IF((B528+G528+I528+J528)=0,0,(C528-W528+G528+I528)/(B528+G528+I528+J528))</f>
        <v>0</v>
      </c>
      <c r="AE528" s="28">
        <f>IF(B528=0,0,(C528-X528+D528+2*E528+3*F528)/B528)</f>
        <v>0</v>
      </c>
      <c r="AF528" s="28">
        <f>AD528+AE528</f>
        <v>0</v>
      </c>
      <c r="AG528" s="29">
        <f>AB528-AF528</f>
        <v>0</v>
      </c>
    </row>
    <row r="529" spans="1:33">
      <c r="A529" s="32" t="s">
        <v>708</v>
      </c>
      <c r="B529" s="21">
        <v>1</v>
      </c>
      <c r="C529" s="21">
        <v>0</v>
      </c>
      <c r="D529" s="21">
        <v>0</v>
      </c>
      <c r="E529" s="21">
        <v>0</v>
      </c>
      <c r="F529" s="21">
        <v>0</v>
      </c>
      <c r="G529" s="21">
        <v>0</v>
      </c>
      <c r="H529" s="21">
        <v>1</v>
      </c>
      <c r="I529" s="21">
        <v>0</v>
      </c>
      <c r="J529" s="21">
        <v>0</v>
      </c>
      <c r="K529" s="22">
        <f>IF((B529-F529-H529)=0,0,(C529-F529)/(B529-F529-H529))</f>
        <v>0</v>
      </c>
      <c r="L529" s="23">
        <v>1</v>
      </c>
      <c r="M529" s="23">
        <v>0</v>
      </c>
      <c r="N529" s="23">
        <v>0</v>
      </c>
      <c r="O529" s="23">
        <v>0</v>
      </c>
      <c r="P529" s="23">
        <v>0</v>
      </c>
      <c r="Q529" s="23">
        <v>1</v>
      </c>
      <c r="R529" s="23">
        <v>1</v>
      </c>
      <c r="S529" s="23">
        <v>0</v>
      </c>
      <c r="T529" s="23">
        <v>0</v>
      </c>
      <c r="U529" s="24">
        <f>IF((L529-P529-R529)=0,0,(M529-P529)/(L529-P529-R529))</f>
        <v>0</v>
      </c>
      <c r="V529" s="25">
        <f>K529-U529</f>
        <v>0</v>
      </c>
      <c r="W529" s="26">
        <f>(K529-U529)*(B529-F529-H529)</f>
        <v>0</v>
      </c>
      <c r="X529" s="26">
        <f>W529*IF((M529-P529)=0,1,(M529-P529+N529+2*O529)/(M529-P529))</f>
        <v>0</v>
      </c>
      <c r="Y529" s="27">
        <f>IF(B529=0,0,C529/B529)</f>
        <v>0</v>
      </c>
      <c r="Z529" s="27">
        <f>IF((B529+G529+I529+J529)=0,0,(C529+G529+I529)/(B529+G529+I529+J529))</f>
        <v>0</v>
      </c>
      <c r="AA529" s="27">
        <f>IF(B529=0,0,(C529+D529+2*E529+3*F529)/B529)</f>
        <v>0</v>
      </c>
      <c r="AB529" s="27">
        <f>Z529+AA529</f>
        <v>0</v>
      </c>
      <c r="AC529" s="28">
        <f>IF(B529=0,0,(C529-W529)/B529)</f>
        <v>0</v>
      </c>
      <c r="AD529" s="28">
        <f>IF((B529+G529+I529+J529)=0,0,(C529-W529+G529+I529)/(B529+G529+I529+J529))</f>
        <v>0</v>
      </c>
      <c r="AE529" s="28">
        <f>IF(B529=0,0,(C529-X529+D529+2*E529+3*F529)/B529)</f>
        <v>0</v>
      </c>
      <c r="AF529" s="28">
        <f>AD529+AE529</f>
        <v>0</v>
      </c>
      <c r="AG529" s="29">
        <f>AB529-AF529</f>
        <v>0</v>
      </c>
    </row>
    <row r="530" spans="1:33">
      <c r="A530" s="32" t="s">
        <v>959</v>
      </c>
      <c r="B530" s="21">
        <v>2</v>
      </c>
      <c r="C530" s="21">
        <v>0</v>
      </c>
      <c r="D530" s="21">
        <v>0</v>
      </c>
      <c r="E530" s="21">
        <v>0</v>
      </c>
      <c r="F530" s="21">
        <v>0</v>
      </c>
      <c r="G530" s="21">
        <v>0</v>
      </c>
      <c r="H530" s="21">
        <v>1</v>
      </c>
      <c r="I530" s="21">
        <v>0</v>
      </c>
      <c r="J530" s="21">
        <v>0</v>
      </c>
      <c r="K530" s="22">
        <f>IF((B530-F530-H530)=0,0,(C530-F530)/(B530-F530-H530))</f>
        <v>0</v>
      </c>
      <c r="L530" s="23">
        <v>4</v>
      </c>
      <c r="M530" s="23">
        <v>0</v>
      </c>
      <c r="N530" s="23">
        <v>0</v>
      </c>
      <c r="O530" s="23">
        <v>0</v>
      </c>
      <c r="P530" s="23">
        <v>0</v>
      </c>
      <c r="Q530" s="23">
        <v>0</v>
      </c>
      <c r="R530" s="23">
        <v>3</v>
      </c>
      <c r="S530" s="23">
        <v>0</v>
      </c>
      <c r="T530" s="23">
        <v>0</v>
      </c>
      <c r="U530" s="24">
        <f>IF((L530-P530-R530)=0,0,(M530-P530)/(L530-P530-R530))</f>
        <v>0</v>
      </c>
      <c r="V530" s="25">
        <f>K530-U530</f>
        <v>0</v>
      </c>
      <c r="W530" s="26">
        <f>(K530-U530)*(B530-F530-H530)</f>
        <v>0</v>
      </c>
      <c r="X530" s="26">
        <f>W530*IF((M530-P530)=0,1,(M530-P530+N530+2*O530)/(M530-P530))</f>
        <v>0</v>
      </c>
      <c r="Y530" s="27">
        <f>IF(B530=0,0,C530/B530)</f>
        <v>0</v>
      </c>
      <c r="Z530" s="27">
        <f>IF((B530+G530+I530+J530)=0,0,(C530+G530+I530)/(B530+G530+I530+J530))</f>
        <v>0</v>
      </c>
      <c r="AA530" s="27">
        <f>IF(B530=0,0,(C530+D530+2*E530+3*F530)/B530)</f>
        <v>0</v>
      </c>
      <c r="AB530" s="27">
        <f>Z530+AA530</f>
        <v>0</v>
      </c>
      <c r="AC530" s="28">
        <f>IF(B530=0,0,(C530-W530)/B530)</f>
        <v>0</v>
      </c>
      <c r="AD530" s="28">
        <f>IF((B530+G530+I530+J530)=0,0,(C530-W530+G530+I530)/(B530+G530+I530+J530))</f>
        <v>0</v>
      </c>
      <c r="AE530" s="28">
        <f>IF(B530=0,0,(C530-X530+D530+2*E530+3*F530)/B530)</f>
        <v>0</v>
      </c>
      <c r="AF530" s="28">
        <f>AD530+AE530</f>
        <v>0</v>
      </c>
      <c r="AG530" s="29">
        <f>AB530-AF530</f>
        <v>0</v>
      </c>
    </row>
    <row r="531" spans="1:33">
      <c r="A531" s="32" t="s">
        <v>710</v>
      </c>
      <c r="B531" s="21">
        <v>1</v>
      </c>
      <c r="C531" s="21">
        <v>0</v>
      </c>
      <c r="D531" s="21">
        <v>0</v>
      </c>
      <c r="E531" s="21">
        <v>0</v>
      </c>
      <c r="F531" s="21">
        <v>0</v>
      </c>
      <c r="G531" s="21">
        <v>1</v>
      </c>
      <c r="H531" s="21">
        <v>0</v>
      </c>
      <c r="I531" s="21">
        <v>0</v>
      </c>
      <c r="J531" s="21">
        <v>0</v>
      </c>
      <c r="K531" s="22">
        <f>IF((B531-F531-H531)=0,0,(C531-F531)/(B531-F531-H531))</f>
        <v>0</v>
      </c>
      <c r="L531" s="23">
        <v>5</v>
      </c>
      <c r="M531" s="23">
        <v>0</v>
      </c>
      <c r="N531" s="23">
        <v>0</v>
      </c>
      <c r="O531" s="23">
        <v>0</v>
      </c>
      <c r="P531" s="23">
        <v>0</v>
      </c>
      <c r="Q531" s="23">
        <v>1</v>
      </c>
      <c r="R531" s="23">
        <v>1</v>
      </c>
      <c r="S531" s="23">
        <v>0</v>
      </c>
      <c r="T531" s="23">
        <v>0</v>
      </c>
      <c r="U531" s="24">
        <f>IF((L531-P531-R531)=0,0,(M531-P531)/(L531-P531-R531))</f>
        <v>0</v>
      </c>
      <c r="V531" s="25">
        <f>K531-U531</f>
        <v>0</v>
      </c>
      <c r="W531" s="26">
        <f>(K531-U531)*(B531-F531-H531)</f>
        <v>0</v>
      </c>
      <c r="X531" s="26">
        <f>W531*IF((M531-P531)=0,1,(M531-P531+N531+2*O531)/(M531-P531))</f>
        <v>0</v>
      </c>
      <c r="Y531" s="27">
        <f>IF(B531=0,0,C531/B531)</f>
        <v>0</v>
      </c>
      <c r="Z531" s="27">
        <f>IF((B531+G531+I531+J531)=0,0,(C531+G531+I531)/(B531+G531+I531+J531))</f>
        <v>0.5</v>
      </c>
      <c r="AA531" s="27">
        <f>IF(B531=0,0,(C531+D531+2*E531+3*F531)/B531)</f>
        <v>0</v>
      </c>
      <c r="AB531" s="27">
        <f>Z531+AA531</f>
        <v>0.5</v>
      </c>
      <c r="AC531" s="28">
        <f>IF(B531=0,0,(C531-W531)/B531)</f>
        <v>0</v>
      </c>
      <c r="AD531" s="28">
        <f>IF((B531+G531+I531+J531)=0,0,(C531-W531+G531+I531)/(B531+G531+I531+J531))</f>
        <v>0.5</v>
      </c>
      <c r="AE531" s="28">
        <f>IF(B531=0,0,(C531-X531+D531+2*E531+3*F531)/B531)</f>
        <v>0</v>
      </c>
      <c r="AF531" s="28">
        <f>AD531+AE531</f>
        <v>0.5</v>
      </c>
      <c r="AG531" s="29">
        <f>AB531-AF531</f>
        <v>0</v>
      </c>
    </row>
    <row r="532" spans="1:33">
      <c r="A532" s="32" t="s">
        <v>962</v>
      </c>
      <c r="B532" s="21">
        <v>5</v>
      </c>
      <c r="C532" s="21">
        <v>1</v>
      </c>
      <c r="D532" s="21">
        <v>1</v>
      </c>
      <c r="E532" s="21">
        <v>0</v>
      </c>
      <c r="F532" s="21">
        <v>0</v>
      </c>
      <c r="G532" s="21">
        <v>0</v>
      </c>
      <c r="H532" s="21">
        <v>2</v>
      </c>
      <c r="I532" s="21">
        <v>0</v>
      </c>
      <c r="J532" s="21">
        <v>0</v>
      </c>
      <c r="K532" s="22">
        <f>IF((B532-F532-H532)=0,0,(C532-F532)/(B532-F532-H532))</f>
        <v>0.33333333333333331</v>
      </c>
      <c r="L532" s="23">
        <v>5</v>
      </c>
      <c r="M532" s="23">
        <v>1</v>
      </c>
      <c r="N532" s="23">
        <v>1</v>
      </c>
      <c r="O532" s="23">
        <v>0</v>
      </c>
      <c r="P532" s="23">
        <v>0</v>
      </c>
      <c r="Q532" s="23">
        <v>0</v>
      </c>
      <c r="R532" s="23">
        <v>2</v>
      </c>
      <c r="S532" s="23">
        <v>0</v>
      </c>
      <c r="T532" s="23">
        <v>0</v>
      </c>
      <c r="U532" s="24">
        <f>IF((L532-P532-R532)=0,0,(M532-P532)/(L532-P532-R532))</f>
        <v>0.33333333333333331</v>
      </c>
      <c r="V532" s="25">
        <f>K532-U532</f>
        <v>0</v>
      </c>
      <c r="W532" s="26">
        <f>(K532-U532)*(B532-F532-H532)</f>
        <v>0</v>
      </c>
      <c r="X532" s="26">
        <f>W532*IF((M532-P532)=0,1,(M532-P532+N532+2*O532)/(M532-P532))</f>
        <v>0</v>
      </c>
      <c r="Y532" s="27">
        <f>IF(B532=0,0,C532/B532)</f>
        <v>0.2</v>
      </c>
      <c r="Z532" s="27">
        <f>IF((B532+G532+I532+J532)=0,0,(C532+G532+I532)/(B532+G532+I532+J532))</f>
        <v>0.2</v>
      </c>
      <c r="AA532" s="27">
        <f>IF(B532=0,0,(C532+D532+2*E532+3*F532)/B532)</f>
        <v>0.4</v>
      </c>
      <c r="AB532" s="27">
        <f>Z532+AA532</f>
        <v>0.60000000000000009</v>
      </c>
      <c r="AC532" s="28">
        <f>IF(B532=0,0,(C532-W532)/B532)</f>
        <v>0.2</v>
      </c>
      <c r="AD532" s="28">
        <f>IF((B532+G532+I532+J532)=0,0,(C532-W532+G532+I532)/(B532+G532+I532+J532))</f>
        <v>0.2</v>
      </c>
      <c r="AE532" s="28">
        <f>IF(B532=0,0,(C532-X532+D532+2*E532+3*F532)/B532)</f>
        <v>0.4</v>
      </c>
      <c r="AF532" s="28">
        <f>AD532+AE532</f>
        <v>0.60000000000000009</v>
      </c>
      <c r="AG532" s="29">
        <f>AB532-AF532</f>
        <v>0</v>
      </c>
    </row>
    <row r="533" spans="1:33">
      <c r="A533" s="32" t="s">
        <v>713</v>
      </c>
      <c r="B533" s="21">
        <v>5</v>
      </c>
      <c r="C533" s="21">
        <v>2</v>
      </c>
      <c r="D533" s="21">
        <v>0</v>
      </c>
      <c r="E533" s="21">
        <v>0</v>
      </c>
      <c r="F533" s="21">
        <v>0</v>
      </c>
      <c r="G533" s="21">
        <v>0</v>
      </c>
      <c r="H533" s="21">
        <v>3</v>
      </c>
      <c r="I533" s="21">
        <v>0</v>
      </c>
      <c r="J533" s="21">
        <v>0</v>
      </c>
      <c r="K533" s="22">
        <f>IF((B533-F533-H533)=0,0,(C533-F533)/(B533-F533-H533))</f>
        <v>1</v>
      </c>
      <c r="L533" s="23">
        <v>7</v>
      </c>
      <c r="M533" s="23">
        <v>4</v>
      </c>
      <c r="N533" s="23">
        <v>0</v>
      </c>
      <c r="O533" s="23">
        <v>0</v>
      </c>
      <c r="P533" s="23">
        <v>0</v>
      </c>
      <c r="Q533" s="23">
        <v>0</v>
      </c>
      <c r="R533" s="23">
        <v>3</v>
      </c>
      <c r="S533" s="23">
        <v>0</v>
      </c>
      <c r="T533" s="23">
        <v>0</v>
      </c>
      <c r="U533" s="24">
        <f>IF((L533-P533-R533)=0,0,(M533-P533)/(L533-P533-R533))</f>
        <v>1</v>
      </c>
      <c r="V533" s="25">
        <f>K533-U533</f>
        <v>0</v>
      </c>
      <c r="W533" s="26">
        <f>(K533-U533)*(B533-F533-H533)</f>
        <v>0</v>
      </c>
      <c r="X533" s="26">
        <f>W533*IF((M533-P533)=0,1,(M533-P533+N533+2*O533)/(M533-P533))</f>
        <v>0</v>
      </c>
      <c r="Y533" s="27">
        <f>IF(B533=0,0,C533/B533)</f>
        <v>0.4</v>
      </c>
      <c r="Z533" s="27">
        <f>IF((B533+G533+I533+J533)=0,0,(C533+G533+I533)/(B533+G533+I533+J533))</f>
        <v>0.4</v>
      </c>
      <c r="AA533" s="27">
        <f>IF(B533=0,0,(C533+D533+2*E533+3*F533)/B533)</f>
        <v>0.4</v>
      </c>
      <c r="AB533" s="27">
        <f>Z533+AA533</f>
        <v>0.8</v>
      </c>
      <c r="AC533" s="28">
        <f>IF(B533=0,0,(C533-W533)/B533)</f>
        <v>0.4</v>
      </c>
      <c r="AD533" s="28">
        <f>IF((B533+G533+I533+J533)=0,0,(C533-W533+G533+I533)/(B533+G533+I533+J533))</f>
        <v>0.4</v>
      </c>
      <c r="AE533" s="28">
        <f>IF(B533=0,0,(C533-X533+D533+2*E533+3*F533)/B533)</f>
        <v>0.4</v>
      </c>
      <c r="AF533" s="28">
        <f>AD533+AE533</f>
        <v>0.8</v>
      </c>
      <c r="AG533" s="29">
        <f>AB533-AF533</f>
        <v>0</v>
      </c>
    </row>
    <row r="534" spans="1:33">
      <c r="A534" s="32" t="s">
        <v>964</v>
      </c>
      <c r="B534" s="21">
        <v>9</v>
      </c>
      <c r="C534" s="21">
        <v>2</v>
      </c>
      <c r="D534" s="21">
        <v>0</v>
      </c>
      <c r="E534" s="21">
        <v>0</v>
      </c>
      <c r="F534" s="21">
        <v>0</v>
      </c>
      <c r="G534" s="21">
        <v>1</v>
      </c>
      <c r="H534" s="21">
        <v>4</v>
      </c>
      <c r="I534" s="21">
        <v>0</v>
      </c>
      <c r="J534" s="21">
        <v>0</v>
      </c>
      <c r="K534" s="22">
        <f>IF((B534-F534-H534)=0,0,(C534-F534)/(B534-F534-H534))</f>
        <v>0.4</v>
      </c>
      <c r="L534" s="23">
        <v>12</v>
      </c>
      <c r="M534" s="23">
        <v>2</v>
      </c>
      <c r="N534" s="23">
        <v>0</v>
      </c>
      <c r="O534" s="23">
        <v>0</v>
      </c>
      <c r="P534" s="23">
        <v>0</v>
      </c>
      <c r="Q534" s="23">
        <v>1</v>
      </c>
      <c r="R534" s="23">
        <v>7</v>
      </c>
      <c r="S534" s="23">
        <v>0</v>
      </c>
      <c r="T534" s="23">
        <v>0</v>
      </c>
      <c r="U534" s="24">
        <f>IF((L534-P534-R534)=0,0,(M534-P534)/(L534-P534-R534))</f>
        <v>0.4</v>
      </c>
      <c r="V534" s="25">
        <f>K534-U534</f>
        <v>0</v>
      </c>
      <c r="W534" s="26">
        <f>(K534-U534)*(B534-F534-H534)</f>
        <v>0</v>
      </c>
      <c r="X534" s="26">
        <f>W534*IF((M534-P534)=0,1,(M534-P534+N534+2*O534)/(M534-P534))</f>
        <v>0</v>
      </c>
      <c r="Y534" s="27">
        <f>IF(B534=0,0,C534/B534)</f>
        <v>0.22222222222222221</v>
      </c>
      <c r="Z534" s="27">
        <f>IF((B534+G534+I534+J534)=0,0,(C534+G534+I534)/(B534+G534+I534+J534))</f>
        <v>0.3</v>
      </c>
      <c r="AA534" s="27">
        <f>IF(B534=0,0,(C534+D534+2*E534+3*F534)/B534)</f>
        <v>0.22222222222222221</v>
      </c>
      <c r="AB534" s="27">
        <f>Z534+AA534</f>
        <v>0.52222222222222214</v>
      </c>
      <c r="AC534" s="28">
        <f>IF(B534=0,0,(C534-W534)/B534)</f>
        <v>0.22222222222222221</v>
      </c>
      <c r="AD534" s="28">
        <f>IF((B534+G534+I534+J534)=0,0,(C534-W534+G534+I534)/(B534+G534+I534+J534))</f>
        <v>0.3</v>
      </c>
      <c r="AE534" s="28">
        <f>IF(B534=0,0,(C534-X534+D534+2*E534+3*F534)/B534)</f>
        <v>0.22222222222222221</v>
      </c>
      <c r="AF534" s="28">
        <f>AD534+AE534</f>
        <v>0.52222222222222214</v>
      </c>
      <c r="AG534" s="29">
        <f>AB534-AF534</f>
        <v>0</v>
      </c>
    </row>
    <row r="535" spans="1:33">
      <c r="A535" s="32" t="s">
        <v>966</v>
      </c>
      <c r="B535" s="21">
        <v>22</v>
      </c>
      <c r="C535" s="21">
        <v>5</v>
      </c>
      <c r="D535" s="21">
        <v>2</v>
      </c>
      <c r="E535" s="21">
        <v>0</v>
      </c>
      <c r="F535" s="21">
        <v>0</v>
      </c>
      <c r="G535" s="21">
        <v>1</v>
      </c>
      <c r="H535" s="21">
        <v>4</v>
      </c>
      <c r="I535" s="21">
        <v>0</v>
      </c>
      <c r="J535" s="21">
        <v>0</v>
      </c>
      <c r="K535" s="22">
        <f>IF((B535-F535-H535)=0,0,(C535-F535)/(B535-F535-H535))</f>
        <v>0.27777777777777779</v>
      </c>
      <c r="L535" s="23">
        <v>22</v>
      </c>
      <c r="M535" s="23">
        <v>5</v>
      </c>
      <c r="N535" s="23">
        <v>2</v>
      </c>
      <c r="O535" s="23">
        <v>0</v>
      </c>
      <c r="P535" s="23">
        <v>0</v>
      </c>
      <c r="Q535" s="23">
        <v>1</v>
      </c>
      <c r="R535" s="23">
        <v>4</v>
      </c>
      <c r="S535" s="23">
        <v>0</v>
      </c>
      <c r="T535" s="23">
        <v>0</v>
      </c>
      <c r="U535" s="24">
        <f>IF((L535-P535-R535)=0,0,(M535-P535)/(L535-P535-R535))</f>
        <v>0.27777777777777779</v>
      </c>
      <c r="V535" s="25">
        <f>K535-U535</f>
        <v>0</v>
      </c>
      <c r="W535" s="26">
        <f>(K535-U535)*(B535-F535-H535)</f>
        <v>0</v>
      </c>
      <c r="X535" s="26">
        <f>W535*IF((M535-P535)=0,1,(M535-P535+N535+2*O535)/(M535-P535))</f>
        <v>0</v>
      </c>
      <c r="Y535" s="27">
        <f>IF(B535=0,0,C535/B535)</f>
        <v>0.22727272727272727</v>
      </c>
      <c r="Z535" s="27">
        <f>IF((B535+G535+I535+J535)=0,0,(C535+G535+I535)/(B535+G535+I535+J535))</f>
        <v>0.2608695652173913</v>
      </c>
      <c r="AA535" s="27">
        <f>IF(B535=0,0,(C535+D535+2*E535+3*F535)/B535)</f>
        <v>0.31818181818181818</v>
      </c>
      <c r="AB535" s="27">
        <f>Z535+AA535</f>
        <v>0.57905138339920947</v>
      </c>
      <c r="AC535" s="28">
        <f>IF(B535=0,0,(C535-W535)/B535)</f>
        <v>0.22727272727272727</v>
      </c>
      <c r="AD535" s="28">
        <f>IF((B535+G535+I535+J535)=0,0,(C535-W535+G535+I535)/(B535+G535+I535+J535))</f>
        <v>0.2608695652173913</v>
      </c>
      <c r="AE535" s="28">
        <f>IF(B535=0,0,(C535-X535+D535+2*E535+3*F535)/B535)</f>
        <v>0.31818181818181818</v>
      </c>
      <c r="AF535" s="28">
        <f>AD535+AE535</f>
        <v>0.57905138339920947</v>
      </c>
      <c r="AG535" s="29">
        <f>AB535-AF535</f>
        <v>0</v>
      </c>
    </row>
    <row r="536" spans="1:33">
      <c r="A536" s="32" t="s">
        <v>967</v>
      </c>
      <c r="B536" s="21">
        <v>14</v>
      </c>
      <c r="C536" s="21">
        <v>0</v>
      </c>
      <c r="D536" s="21">
        <v>0</v>
      </c>
      <c r="E536" s="21">
        <v>0</v>
      </c>
      <c r="F536" s="21">
        <v>0</v>
      </c>
      <c r="G536" s="21">
        <v>0</v>
      </c>
      <c r="H536" s="21">
        <v>8</v>
      </c>
      <c r="I536" s="21">
        <v>0</v>
      </c>
      <c r="J536" s="21">
        <v>0</v>
      </c>
      <c r="K536" s="22">
        <f>IF((B536-F536-H536)=0,0,(C536-F536)/(B536-F536-H536))</f>
        <v>0</v>
      </c>
      <c r="L536" s="23">
        <v>14</v>
      </c>
      <c r="M536" s="23">
        <v>0</v>
      </c>
      <c r="N536" s="23">
        <v>0</v>
      </c>
      <c r="O536" s="23">
        <v>0</v>
      </c>
      <c r="P536" s="23">
        <v>0</v>
      </c>
      <c r="Q536" s="23">
        <v>0</v>
      </c>
      <c r="R536" s="23">
        <v>8</v>
      </c>
      <c r="S536" s="23">
        <v>0</v>
      </c>
      <c r="T536" s="23">
        <v>0</v>
      </c>
      <c r="U536" s="24">
        <f>IF((L536-P536-R536)=0,0,(M536-P536)/(L536-P536-R536))</f>
        <v>0</v>
      </c>
      <c r="V536" s="25">
        <f>K536-U536</f>
        <v>0</v>
      </c>
      <c r="W536" s="26">
        <f>(K536-U536)*(B536-F536-H536)</f>
        <v>0</v>
      </c>
      <c r="X536" s="26">
        <f>W536*IF((M536-P536)=0,1,(M536-P536+N536+2*O536)/(M536-P536))</f>
        <v>0</v>
      </c>
      <c r="Y536" s="27">
        <f>IF(B536=0,0,C536/B536)</f>
        <v>0</v>
      </c>
      <c r="Z536" s="27">
        <f>IF((B536+G536+I536+J536)=0,0,(C536+G536+I536)/(B536+G536+I536+J536))</f>
        <v>0</v>
      </c>
      <c r="AA536" s="27">
        <f>IF(B536=0,0,(C536+D536+2*E536+3*F536)/B536)</f>
        <v>0</v>
      </c>
      <c r="AB536" s="27">
        <f>Z536+AA536</f>
        <v>0</v>
      </c>
      <c r="AC536" s="28">
        <f>IF(B536=0,0,(C536-W536)/B536)</f>
        <v>0</v>
      </c>
      <c r="AD536" s="28">
        <f>IF((B536+G536+I536+J536)=0,0,(C536-W536+G536+I536)/(B536+G536+I536+J536))</f>
        <v>0</v>
      </c>
      <c r="AE536" s="28">
        <f>IF(B536=0,0,(C536-X536+D536+2*E536+3*F536)/B536)</f>
        <v>0</v>
      </c>
      <c r="AF536" s="28">
        <f>AD536+AE536</f>
        <v>0</v>
      </c>
      <c r="AG536" s="29">
        <f>AB536-AF536</f>
        <v>0</v>
      </c>
    </row>
    <row r="537" spans="1:33">
      <c r="A537" s="32" t="s">
        <v>968</v>
      </c>
      <c r="B537" s="21">
        <v>191</v>
      </c>
      <c r="C537" s="21">
        <v>46</v>
      </c>
      <c r="D537" s="21">
        <v>9</v>
      </c>
      <c r="E537" s="21">
        <v>1</v>
      </c>
      <c r="F537" s="21">
        <v>8</v>
      </c>
      <c r="G537" s="21">
        <v>10</v>
      </c>
      <c r="H537" s="21">
        <v>44</v>
      </c>
      <c r="I537" s="21">
        <v>2</v>
      </c>
      <c r="J537" s="21">
        <v>0</v>
      </c>
      <c r="K537" s="22">
        <f>IF((B537-F537-H537)=0,0,(C537-F537)/(B537-F537-H537))</f>
        <v>0.2733812949640288</v>
      </c>
      <c r="L537" s="23">
        <v>191</v>
      </c>
      <c r="M537" s="23">
        <v>46</v>
      </c>
      <c r="N537" s="23">
        <v>9</v>
      </c>
      <c r="O537" s="23">
        <v>1</v>
      </c>
      <c r="P537" s="23">
        <v>8</v>
      </c>
      <c r="Q537" s="23">
        <v>10</v>
      </c>
      <c r="R537" s="23">
        <v>44</v>
      </c>
      <c r="S537" s="23">
        <v>2</v>
      </c>
      <c r="T537" s="23">
        <v>0</v>
      </c>
      <c r="U537" s="24">
        <f>IF((L537-P537-R537)=0,0,(M537-P537)/(L537-P537-R537))</f>
        <v>0.2733812949640288</v>
      </c>
      <c r="V537" s="25">
        <f>K537-U537</f>
        <v>0</v>
      </c>
      <c r="W537" s="26">
        <f>(K537-U537)*(B537-F537-H537)</f>
        <v>0</v>
      </c>
      <c r="X537" s="26">
        <f>W537*IF((M537-P537)=0,1,(M537-P537+N537+2*O537)/(M537-P537))</f>
        <v>0</v>
      </c>
      <c r="Y537" s="27">
        <f>IF(B537=0,0,C537/B537)</f>
        <v>0.24083769633507854</v>
      </c>
      <c r="Z537" s="27">
        <f>IF((B537+G537+I537+J537)=0,0,(C537+G537+I537)/(B537+G537+I537+J537))</f>
        <v>0.2857142857142857</v>
      </c>
      <c r="AA537" s="27">
        <f>IF(B537=0,0,(C537+D537+2*E537+3*F537)/B537)</f>
        <v>0.42408376963350786</v>
      </c>
      <c r="AB537" s="27">
        <f>Z537+AA537</f>
        <v>0.70979805534779361</v>
      </c>
      <c r="AC537" s="28">
        <f>IF(B537=0,0,(C537-W537)/B537)</f>
        <v>0.24083769633507854</v>
      </c>
      <c r="AD537" s="28">
        <f>IF((B537+G537+I537+J537)=0,0,(C537-W537+G537+I537)/(B537+G537+I537+J537))</f>
        <v>0.2857142857142857</v>
      </c>
      <c r="AE537" s="28">
        <f>IF(B537=0,0,(C537-X537+D537+2*E537+3*F537)/B537)</f>
        <v>0.42408376963350786</v>
      </c>
      <c r="AF537" s="28">
        <f>AD537+AE537</f>
        <v>0.70979805534779361</v>
      </c>
      <c r="AG537" s="29">
        <f>AB537-AF537</f>
        <v>0</v>
      </c>
    </row>
    <row r="538" spans="1:33">
      <c r="A538" s="32" t="s">
        <v>969</v>
      </c>
      <c r="B538" s="21">
        <v>54</v>
      </c>
      <c r="C538" s="21">
        <v>9</v>
      </c>
      <c r="D538" s="21">
        <v>2</v>
      </c>
      <c r="E538" s="21">
        <v>0</v>
      </c>
      <c r="F538" s="21">
        <v>2</v>
      </c>
      <c r="G538" s="21">
        <v>2</v>
      </c>
      <c r="H538" s="21">
        <v>14</v>
      </c>
      <c r="I538" s="21">
        <v>0</v>
      </c>
      <c r="J538" s="21">
        <v>0</v>
      </c>
      <c r="K538" s="22">
        <f>IF((B538-F538-H538)=0,0,(C538-F538)/(B538-F538-H538))</f>
        <v>0.18421052631578946</v>
      </c>
      <c r="L538" s="23">
        <v>54</v>
      </c>
      <c r="M538" s="23">
        <v>9</v>
      </c>
      <c r="N538" s="23">
        <v>2</v>
      </c>
      <c r="O538" s="23">
        <v>0</v>
      </c>
      <c r="P538" s="23">
        <v>2</v>
      </c>
      <c r="Q538" s="23">
        <v>2</v>
      </c>
      <c r="R538" s="23">
        <v>14</v>
      </c>
      <c r="S538" s="23">
        <v>0</v>
      </c>
      <c r="T538" s="23">
        <v>0</v>
      </c>
      <c r="U538" s="24">
        <f>IF((L538-P538-R538)=0,0,(M538-P538)/(L538-P538-R538))</f>
        <v>0.18421052631578946</v>
      </c>
      <c r="V538" s="25">
        <f>K538-U538</f>
        <v>0</v>
      </c>
      <c r="W538" s="26">
        <f>(K538-U538)*(B538-F538-H538)</f>
        <v>0</v>
      </c>
      <c r="X538" s="26">
        <f>W538*IF((M538-P538)=0,1,(M538-P538+N538+2*O538)/(M538-P538))</f>
        <v>0</v>
      </c>
      <c r="Y538" s="27">
        <f>IF(B538=0,0,C538/B538)</f>
        <v>0.16666666666666666</v>
      </c>
      <c r="Z538" s="27">
        <f>IF((B538+G538+I538+J538)=0,0,(C538+G538+I538)/(B538+G538+I538+J538))</f>
        <v>0.19642857142857142</v>
      </c>
      <c r="AA538" s="27">
        <f>IF(B538=0,0,(C538+D538+2*E538+3*F538)/B538)</f>
        <v>0.31481481481481483</v>
      </c>
      <c r="AB538" s="27">
        <f>Z538+AA538</f>
        <v>0.51124338624338628</v>
      </c>
      <c r="AC538" s="28">
        <f>IF(B538=0,0,(C538-W538)/B538)</f>
        <v>0.16666666666666666</v>
      </c>
      <c r="AD538" s="28">
        <f>IF((B538+G538+I538+J538)=0,0,(C538-W538+G538+I538)/(B538+G538+I538+J538))</f>
        <v>0.19642857142857142</v>
      </c>
      <c r="AE538" s="28">
        <f>IF(B538=0,0,(C538-X538+D538+2*E538+3*F538)/B538)</f>
        <v>0.31481481481481483</v>
      </c>
      <c r="AF538" s="28">
        <f>AD538+AE538</f>
        <v>0.51124338624338628</v>
      </c>
      <c r="AG538" s="29">
        <f>AB538-AF538</f>
        <v>0</v>
      </c>
    </row>
    <row r="539" spans="1:33">
      <c r="A539" s="32" t="s">
        <v>240</v>
      </c>
      <c r="B539" s="21">
        <v>4</v>
      </c>
      <c r="C539" s="21">
        <v>0</v>
      </c>
      <c r="D539" s="21">
        <v>0</v>
      </c>
      <c r="E539" s="21">
        <v>0</v>
      </c>
      <c r="F539" s="21">
        <v>0</v>
      </c>
      <c r="G539" s="21">
        <v>0</v>
      </c>
      <c r="H539" s="21">
        <v>1</v>
      </c>
      <c r="I539" s="21">
        <v>0</v>
      </c>
      <c r="J539" s="21">
        <v>0</v>
      </c>
      <c r="K539" s="22">
        <f>IF((B539-F539-H539)=0,0,(C539-F539)/(B539-F539-H539))</f>
        <v>0</v>
      </c>
      <c r="L539" s="23">
        <v>24</v>
      </c>
      <c r="M539" s="23">
        <v>0</v>
      </c>
      <c r="N539" s="23">
        <v>0</v>
      </c>
      <c r="O539" s="23">
        <v>0</v>
      </c>
      <c r="P539" s="23">
        <v>0</v>
      </c>
      <c r="Q539" s="23">
        <v>0</v>
      </c>
      <c r="R539" s="23">
        <v>14</v>
      </c>
      <c r="S539" s="23">
        <v>0</v>
      </c>
      <c r="T539" s="23">
        <v>0</v>
      </c>
      <c r="U539" s="24">
        <f>IF((L539-P539-R539)=0,0,(M539-P539)/(L539-P539-R539))</f>
        <v>0</v>
      </c>
      <c r="V539" s="25">
        <f>K539-U539</f>
        <v>0</v>
      </c>
      <c r="W539" s="26">
        <f>(K539-U539)*(B539-F539-H539)</f>
        <v>0</v>
      </c>
      <c r="X539" s="26">
        <f>W539*IF((M539-P539)=0,1,(M539-P539+N539+2*O539)/(M539-P539))</f>
        <v>0</v>
      </c>
      <c r="Y539" s="27">
        <f>IF(B539=0,0,C539/B539)</f>
        <v>0</v>
      </c>
      <c r="Z539" s="27">
        <f>IF((B539+G539+I539+J539)=0,0,(C539+G539+I539)/(B539+G539+I539+J539))</f>
        <v>0</v>
      </c>
      <c r="AA539" s="27">
        <f>IF(B539=0,0,(C539+D539+2*E539+3*F539)/B539)</f>
        <v>0</v>
      </c>
      <c r="AB539" s="27">
        <f>Z539+AA539</f>
        <v>0</v>
      </c>
      <c r="AC539" s="28">
        <f>IF(B539=0,0,(C539-W539)/B539)</f>
        <v>0</v>
      </c>
      <c r="AD539" s="28">
        <f>IF((B539+G539+I539+J539)=0,0,(C539-W539+G539+I539)/(B539+G539+I539+J539))</f>
        <v>0</v>
      </c>
      <c r="AE539" s="28">
        <f>IF(B539=0,0,(C539-X539+D539+2*E539+3*F539)/B539)</f>
        <v>0</v>
      </c>
      <c r="AF539" s="28">
        <f>AD539+AE539</f>
        <v>0</v>
      </c>
      <c r="AG539" s="29">
        <f>AB539-AF539</f>
        <v>0</v>
      </c>
    </row>
    <row r="540" spans="1:33">
      <c r="A540" s="32" t="s">
        <v>970</v>
      </c>
      <c r="B540" s="21">
        <v>1</v>
      </c>
      <c r="C540" s="21">
        <v>0</v>
      </c>
      <c r="D540" s="21">
        <v>0</v>
      </c>
      <c r="E540" s="21">
        <v>0</v>
      </c>
      <c r="F540" s="21">
        <v>0</v>
      </c>
      <c r="G540" s="21">
        <v>0</v>
      </c>
      <c r="H540" s="21">
        <v>1</v>
      </c>
      <c r="I540" s="21">
        <v>0</v>
      </c>
      <c r="J540" s="21">
        <v>0</v>
      </c>
      <c r="K540" s="22">
        <f>IF((B540-F540-H540)=0,0,(C540-F540)/(B540-F540-H540))</f>
        <v>0</v>
      </c>
      <c r="L540" s="23">
        <v>1</v>
      </c>
      <c r="M540" s="23">
        <v>0</v>
      </c>
      <c r="N540" s="23">
        <v>0</v>
      </c>
      <c r="O540" s="23">
        <v>0</v>
      </c>
      <c r="P540" s="23">
        <v>0</v>
      </c>
      <c r="Q540" s="23">
        <v>0</v>
      </c>
      <c r="R540" s="23">
        <v>1</v>
      </c>
      <c r="S540" s="23">
        <v>0</v>
      </c>
      <c r="T540" s="23">
        <v>0</v>
      </c>
      <c r="U540" s="24">
        <f>IF((L540-P540-R540)=0,0,(M540-P540)/(L540-P540-R540))</f>
        <v>0</v>
      </c>
      <c r="V540" s="25">
        <f>K540-U540</f>
        <v>0</v>
      </c>
      <c r="W540" s="26">
        <f>(K540-U540)*(B540-F540-H540)</f>
        <v>0</v>
      </c>
      <c r="X540" s="26">
        <f>W540*IF((M540-P540)=0,1,(M540-P540+N540+2*O540)/(M540-P540))</f>
        <v>0</v>
      </c>
      <c r="Y540" s="27">
        <f>IF(B540=0,0,C540/B540)</f>
        <v>0</v>
      </c>
      <c r="Z540" s="27">
        <f>IF((B540+G540+I540+J540)=0,0,(C540+G540+I540)/(B540+G540+I540+J540))</f>
        <v>0</v>
      </c>
      <c r="AA540" s="27">
        <f>IF(B540=0,0,(C540+D540+2*E540+3*F540)/B540)</f>
        <v>0</v>
      </c>
      <c r="AB540" s="27">
        <f>Z540+AA540</f>
        <v>0</v>
      </c>
      <c r="AC540" s="28">
        <f>IF(B540=0,0,(C540-W540)/B540)</f>
        <v>0</v>
      </c>
      <c r="AD540" s="28">
        <f>IF((B540+G540+I540+J540)=0,0,(C540-W540+G540+I540)/(B540+G540+I540+J540))</f>
        <v>0</v>
      </c>
      <c r="AE540" s="28">
        <f>IF(B540=0,0,(C540-X540+D540+2*E540+3*F540)/B540)</f>
        <v>0</v>
      </c>
      <c r="AF540" s="28">
        <f>AD540+AE540</f>
        <v>0</v>
      </c>
      <c r="AG540" s="29">
        <f>AB540-AF540</f>
        <v>0</v>
      </c>
    </row>
    <row r="541" spans="1:33">
      <c r="A541" s="32" t="s">
        <v>971</v>
      </c>
      <c r="B541" s="21">
        <v>99</v>
      </c>
      <c r="C541" s="21">
        <v>12</v>
      </c>
      <c r="D541" s="21">
        <v>2</v>
      </c>
      <c r="E541" s="21">
        <v>0</v>
      </c>
      <c r="F541" s="21">
        <v>2</v>
      </c>
      <c r="G541" s="21">
        <v>7</v>
      </c>
      <c r="H541" s="21">
        <v>33</v>
      </c>
      <c r="I541" s="21">
        <v>2</v>
      </c>
      <c r="J541" s="21">
        <v>1</v>
      </c>
      <c r="K541" s="22">
        <f>IF((B541-F541-H541)=0,0,(C541-F541)/(B541-F541-H541))</f>
        <v>0.15625</v>
      </c>
      <c r="L541" s="23">
        <v>99</v>
      </c>
      <c r="M541" s="23">
        <v>12</v>
      </c>
      <c r="N541" s="23">
        <v>2</v>
      </c>
      <c r="O541" s="23">
        <v>0</v>
      </c>
      <c r="P541" s="23">
        <v>2</v>
      </c>
      <c r="Q541" s="23">
        <v>7</v>
      </c>
      <c r="R541" s="23">
        <v>33</v>
      </c>
      <c r="S541" s="23">
        <v>2</v>
      </c>
      <c r="T541" s="23">
        <v>1</v>
      </c>
      <c r="U541" s="24">
        <f>IF((L541-P541-R541)=0,0,(M541-P541)/(L541-P541-R541))</f>
        <v>0.15625</v>
      </c>
      <c r="V541" s="25">
        <f>K541-U541</f>
        <v>0</v>
      </c>
      <c r="W541" s="26">
        <f>(K541-U541)*(B541-F541-H541)</f>
        <v>0</v>
      </c>
      <c r="X541" s="26">
        <f>W541*IF((M541-P541)=0,1,(M541-P541+N541+2*O541)/(M541-P541))</f>
        <v>0</v>
      </c>
      <c r="Y541" s="27">
        <f>IF(B541=0,0,C541/B541)</f>
        <v>0.12121212121212122</v>
      </c>
      <c r="Z541" s="27">
        <f>IF((B541+G541+I541+J541)=0,0,(C541+G541+I541)/(B541+G541+I541+J541))</f>
        <v>0.19266055045871561</v>
      </c>
      <c r="AA541" s="27">
        <f>IF(B541=0,0,(C541+D541+2*E541+3*F541)/B541)</f>
        <v>0.20202020202020202</v>
      </c>
      <c r="AB541" s="27">
        <f>Z541+AA541</f>
        <v>0.39468075247891765</v>
      </c>
      <c r="AC541" s="28">
        <f>IF(B541=0,0,(C541-W541)/B541)</f>
        <v>0.12121212121212122</v>
      </c>
      <c r="AD541" s="28">
        <f>IF((B541+G541+I541+J541)=0,0,(C541-W541+G541+I541)/(B541+G541+I541+J541))</f>
        <v>0.19266055045871561</v>
      </c>
      <c r="AE541" s="28">
        <f>IF(B541=0,0,(C541-X541+D541+2*E541+3*F541)/B541)</f>
        <v>0.20202020202020202</v>
      </c>
      <c r="AF541" s="28">
        <f>AD541+AE541</f>
        <v>0.39468075247891765</v>
      </c>
      <c r="AG541" s="29">
        <f>AB541-AF541</f>
        <v>0</v>
      </c>
    </row>
    <row r="542" spans="1:33">
      <c r="A542" s="32" t="s">
        <v>972</v>
      </c>
      <c r="B542" s="21">
        <v>25</v>
      </c>
      <c r="C542" s="21">
        <v>0</v>
      </c>
      <c r="D542" s="21">
        <v>0</v>
      </c>
      <c r="E542" s="21">
        <v>0</v>
      </c>
      <c r="F542" s="21">
        <v>0</v>
      </c>
      <c r="G542" s="21">
        <v>2</v>
      </c>
      <c r="H542" s="21">
        <v>2</v>
      </c>
      <c r="I542" s="21">
        <v>0</v>
      </c>
      <c r="J542" s="21">
        <v>0</v>
      </c>
      <c r="K542" s="22">
        <f>IF((B542-F542-H542)=0,0,(C542-F542)/(B542-F542-H542))</f>
        <v>0</v>
      </c>
      <c r="L542" s="23">
        <v>25</v>
      </c>
      <c r="M542" s="23">
        <v>0</v>
      </c>
      <c r="N542" s="23">
        <v>0</v>
      </c>
      <c r="O542" s="23">
        <v>0</v>
      </c>
      <c r="P542" s="23">
        <v>0</v>
      </c>
      <c r="Q542" s="23">
        <v>2</v>
      </c>
      <c r="R542" s="23">
        <v>2</v>
      </c>
      <c r="S542" s="23">
        <v>0</v>
      </c>
      <c r="T542" s="23">
        <v>0</v>
      </c>
      <c r="U542" s="24">
        <f>IF((L542-P542-R542)=0,0,(M542-P542)/(L542-P542-R542))</f>
        <v>0</v>
      </c>
      <c r="V542" s="25">
        <f>K542-U542</f>
        <v>0</v>
      </c>
      <c r="W542" s="26">
        <f>(K542-U542)*(B542-F542-H542)</f>
        <v>0</v>
      </c>
      <c r="X542" s="26">
        <f>W542*IF((M542-P542)=0,1,(M542-P542+N542+2*O542)/(M542-P542))</f>
        <v>0</v>
      </c>
      <c r="Y542" s="27">
        <f>IF(B542=0,0,C542/B542)</f>
        <v>0</v>
      </c>
      <c r="Z542" s="27">
        <f>IF((B542+G542+I542+J542)=0,0,(C542+G542+I542)/(B542+G542+I542+J542))</f>
        <v>7.407407407407407E-2</v>
      </c>
      <c r="AA542" s="27">
        <f>IF(B542=0,0,(C542+D542+2*E542+3*F542)/B542)</f>
        <v>0</v>
      </c>
      <c r="AB542" s="27">
        <f>Z542+AA542</f>
        <v>7.407407407407407E-2</v>
      </c>
      <c r="AC542" s="28">
        <f>IF(B542=0,0,(C542-W542)/B542)</f>
        <v>0</v>
      </c>
      <c r="AD542" s="28">
        <f>IF((B542+G542+I542+J542)=0,0,(C542-W542+G542+I542)/(B542+G542+I542+J542))</f>
        <v>7.407407407407407E-2</v>
      </c>
      <c r="AE542" s="28">
        <f>IF(B542=0,0,(C542-X542+D542+2*E542+3*F542)/B542)</f>
        <v>0</v>
      </c>
      <c r="AF542" s="28">
        <f>AD542+AE542</f>
        <v>7.407407407407407E-2</v>
      </c>
      <c r="AG542" s="29">
        <f>AB542-AF542</f>
        <v>0</v>
      </c>
    </row>
    <row r="543" spans="1:33">
      <c r="A543" s="32" t="s">
        <v>716</v>
      </c>
      <c r="B543" s="21">
        <v>1</v>
      </c>
      <c r="C543" s="21">
        <v>0</v>
      </c>
      <c r="D543" s="21">
        <v>0</v>
      </c>
      <c r="E543" s="21">
        <v>0</v>
      </c>
      <c r="F543" s="21">
        <v>0</v>
      </c>
      <c r="G543" s="21">
        <v>0</v>
      </c>
      <c r="H543" s="21">
        <v>1</v>
      </c>
      <c r="I543" s="21">
        <v>0</v>
      </c>
      <c r="J543" s="21">
        <v>0</v>
      </c>
      <c r="K543" s="22">
        <f>IF((B543-F543-H543)=0,0,(C543-F543)/(B543-F543-H543))</f>
        <v>0</v>
      </c>
      <c r="L543" s="23">
        <v>2</v>
      </c>
      <c r="M543" s="23">
        <v>0</v>
      </c>
      <c r="N543" s="23">
        <v>0</v>
      </c>
      <c r="O543" s="23">
        <v>0</v>
      </c>
      <c r="P543" s="23">
        <v>0</v>
      </c>
      <c r="Q543" s="23">
        <v>0</v>
      </c>
      <c r="R543" s="23">
        <v>2</v>
      </c>
      <c r="S543" s="23">
        <v>0</v>
      </c>
      <c r="T543" s="23">
        <v>0</v>
      </c>
      <c r="U543" s="24">
        <f>IF((L543-P543-R543)=0,0,(M543-P543)/(L543-P543-R543))</f>
        <v>0</v>
      </c>
      <c r="V543" s="25">
        <f>K543-U543</f>
        <v>0</v>
      </c>
      <c r="W543" s="26">
        <f>(K543-U543)*(B543-F543-H543)</f>
        <v>0</v>
      </c>
      <c r="X543" s="26">
        <f>W543*IF((M543-P543)=0,1,(M543-P543+N543+2*O543)/(M543-P543))</f>
        <v>0</v>
      </c>
      <c r="Y543" s="27">
        <f>IF(B543=0,0,C543/B543)</f>
        <v>0</v>
      </c>
      <c r="Z543" s="27">
        <f>IF((B543+G543+I543+J543)=0,0,(C543+G543+I543)/(B543+G543+I543+J543))</f>
        <v>0</v>
      </c>
      <c r="AA543" s="27">
        <f>IF(B543=0,0,(C543+D543+2*E543+3*F543)/B543)</f>
        <v>0</v>
      </c>
      <c r="AB543" s="27">
        <f>Z543+AA543</f>
        <v>0</v>
      </c>
      <c r="AC543" s="28">
        <f>IF(B543=0,0,(C543-W543)/B543)</f>
        <v>0</v>
      </c>
      <c r="AD543" s="28">
        <f>IF((B543+G543+I543+J543)=0,0,(C543-W543+G543+I543)/(B543+G543+I543+J543))</f>
        <v>0</v>
      </c>
      <c r="AE543" s="28">
        <f>IF(B543=0,0,(C543-X543+D543+2*E543+3*F543)/B543)</f>
        <v>0</v>
      </c>
      <c r="AF543" s="28">
        <f>AD543+AE543</f>
        <v>0</v>
      </c>
      <c r="AG543" s="29">
        <f>AB543-AF543</f>
        <v>0</v>
      </c>
    </row>
    <row r="544" spans="1:33">
      <c r="A544" s="32" t="s">
        <v>974</v>
      </c>
      <c r="B544" s="21">
        <v>1</v>
      </c>
      <c r="C544" s="21">
        <v>0</v>
      </c>
      <c r="D544" s="21">
        <v>0</v>
      </c>
      <c r="E544" s="21">
        <v>0</v>
      </c>
      <c r="F544" s="21">
        <v>0</v>
      </c>
      <c r="G544" s="21">
        <v>0</v>
      </c>
      <c r="H544" s="21">
        <v>1</v>
      </c>
      <c r="I544" s="21">
        <v>0</v>
      </c>
      <c r="J544" s="21">
        <v>0</v>
      </c>
      <c r="K544" s="22">
        <f>IF((B544-F544-H544)=0,0,(C544-F544)/(B544-F544-H544))</f>
        <v>0</v>
      </c>
      <c r="L544" s="23">
        <v>2</v>
      </c>
      <c r="M544" s="23">
        <v>0</v>
      </c>
      <c r="N544" s="23">
        <v>0</v>
      </c>
      <c r="O544" s="23">
        <v>0</v>
      </c>
      <c r="P544" s="23">
        <v>0</v>
      </c>
      <c r="Q544" s="23">
        <v>0</v>
      </c>
      <c r="R544" s="23">
        <v>2</v>
      </c>
      <c r="S544" s="23">
        <v>0</v>
      </c>
      <c r="T544" s="23">
        <v>0</v>
      </c>
      <c r="U544" s="24">
        <f>IF((L544-P544-R544)=0,0,(M544-P544)/(L544-P544-R544))</f>
        <v>0</v>
      </c>
      <c r="V544" s="25">
        <f>K544-U544</f>
        <v>0</v>
      </c>
      <c r="W544" s="26">
        <f>(K544-U544)*(B544-F544-H544)</f>
        <v>0</v>
      </c>
      <c r="X544" s="26">
        <f>W544*IF((M544-P544)=0,1,(M544-P544+N544+2*O544)/(M544-P544))</f>
        <v>0</v>
      </c>
      <c r="Y544" s="27">
        <f>IF(B544=0,0,C544/B544)</f>
        <v>0</v>
      </c>
      <c r="Z544" s="27">
        <f>IF((B544+G544+I544+J544)=0,0,(C544+G544+I544)/(B544+G544+I544+J544))</f>
        <v>0</v>
      </c>
      <c r="AA544" s="27">
        <f>IF(B544=0,0,(C544+D544+2*E544+3*F544)/B544)</f>
        <v>0</v>
      </c>
      <c r="AB544" s="27">
        <f>Z544+AA544</f>
        <v>0</v>
      </c>
      <c r="AC544" s="28">
        <f>IF(B544=0,0,(C544-W544)/B544)</f>
        <v>0</v>
      </c>
      <c r="AD544" s="28">
        <f>IF((B544+G544+I544+J544)=0,0,(C544-W544+G544+I544)/(B544+G544+I544+J544))</f>
        <v>0</v>
      </c>
      <c r="AE544" s="28">
        <f>IF(B544=0,0,(C544-X544+D544+2*E544+3*F544)/B544)</f>
        <v>0</v>
      </c>
      <c r="AF544" s="28">
        <f>AD544+AE544</f>
        <v>0</v>
      </c>
      <c r="AG544" s="29">
        <f>AB544-AF544</f>
        <v>0</v>
      </c>
    </row>
    <row r="545" spans="1:33">
      <c r="A545" s="32" t="s">
        <v>975</v>
      </c>
      <c r="B545" s="21">
        <v>5</v>
      </c>
      <c r="C545" s="21">
        <v>0</v>
      </c>
      <c r="D545" s="21">
        <v>0</v>
      </c>
      <c r="E545" s="21">
        <v>0</v>
      </c>
      <c r="F545" s="21">
        <v>0</v>
      </c>
      <c r="G545" s="21">
        <v>0</v>
      </c>
      <c r="H545" s="21">
        <v>1</v>
      </c>
      <c r="I545" s="21">
        <v>0</v>
      </c>
      <c r="J545" s="21">
        <v>0</v>
      </c>
      <c r="K545" s="22">
        <f>IF((B545-F545-H545)=0,0,(C545-F545)/(B545-F545-H545))</f>
        <v>0</v>
      </c>
      <c r="L545" s="23">
        <v>5</v>
      </c>
      <c r="M545" s="23">
        <v>0</v>
      </c>
      <c r="N545" s="23">
        <v>0</v>
      </c>
      <c r="O545" s="23">
        <v>0</v>
      </c>
      <c r="P545" s="23">
        <v>0</v>
      </c>
      <c r="Q545" s="23">
        <v>0</v>
      </c>
      <c r="R545" s="23">
        <v>1</v>
      </c>
      <c r="S545" s="23">
        <v>0</v>
      </c>
      <c r="T545" s="23">
        <v>0</v>
      </c>
      <c r="U545" s="24">
        <f>IF((L545-P545-R545)=0,0,(M545-P545)/(L545-P545-R545))</f>
        <v>0</v>
      </c>
      <c r="V545" s="25">
        <f>K545-U545</f>
        <v>0</v>
      </c>
      <c r="W545" s="26">
        <f>(K545-U545)*(B545-F545-H545)</f>
        <v>0</v>
      </c>
      <c r="X545" s="26">
        <f>W545*IF((M545-P545)=0,1,(M545-P545+N545+2*O545)/(M545-P545))</f>
        <v>0</v>
      </c>
      <c r="Y545" s="27">
        <f>IF(B545=0,0,C545/B545)</f>
        <v>0</v>
      </c>
      <c r="Z545" s="27">
        <f>IF((B545+G545+I545+J545)=0,0,(C545+G545+I545)/(B545+G545+I545+J545))</f>
        <v>0</v>
      </c>
      <c r="AA545" s="27">
        <f>IF(B545=0,0,(C545+D545+2*E545+3*F545)/B545)</f>
        <v>0</v>
      </c>
      <c r="AB545" s="27">
        <f>Z545+AA545</f>
        <v>0</v>
      </c>
      <c r="AC545" s="28">
        <f>IF(B545=0,0,(C545-W545)/B545)</f>
        <v>0</v>
      </c>
      <c r="AD545" s="28">
        <f>IF((B545+G545+I545+J545)=0,0,(C545-W545+G545+I545)/(B545+G545+I545+J545))</f>
        <v>0</v>
      </c>
      <c r="AE545" s="28">
        <f>IF(B545=0,0,(C545-X545+D545+2*E545+3*F545)/B545)</f>
        <v>0</v>
      </c>
      <c r="AF545" s="28">
        <f>AD545+AE545</f>
        <v>0</v>
      </c>
      <c r="AG545" s="29">
        <f>AB545-AF545</f>
        <v>0</v>
      </c>
    </row>
    <row r="546" spans="1:33">
      <c r="A546" s="32" t="s">
        <v>977</v>
      </c>
      <c r="B546" s="21">
        <v>12</v>
      </c>
      <c r="C546" s="21">
        <v>1</v>
      </c>
      <c r="D546" s="21">
        <v>0</v>
      </c>
      <c r="E546" s="21">
        <v>0</v>
      </c>
      <c r="F546" s="21">
        <v>0</v>
      </c>
      <c r="G546" s="21">
        <v>0</v>
      </c>
      <c r="H546" s="21">
        <v>4</v>
      </c>
      <c r="I546" s="21">
        <v>0</v>
      </c>
      <c r="J546" s="21">
        <v>0</v>
      </c>
      <c r="K546" s="22">
        <f>IF((B546-F546-H546)=0,0,(C546-F546)/(B546-F546-H546))</f>
        <v>0.125</v>
      </c>
      <c r="L546" s="23">
        <v>12</v>
      </c>
      <c r="M546" s="23">
        <v>1</v>
      </c>
      <c r="N546" s="23">
        <v>0</v>
      </c>
      <c r="O546" s="23">
        <v>0</v>
      </c>
      <c r="P546" s="23">
        <v>0</v>
      </c>
      <c r="Q546" s="23">
        <v>0</v>
      </c>
      <c r="R546" s="23">
        <v>4</v>
      </c>
      <c r="S546" s="23">
        <v>0</v>
      </c>
      <c r="T546" s="23">
        <v>0</v>
      </c>
      <c r="U546" s="24">
        <f>IF((L546-P546-R546)=0,0,(M546-P546)/(L546-P546-R546))</f>
        <v>0.125</v>
      </c>
      <c r="V546" s="25">
        <f>K546-U546</f>
        <v>0</v>
      </c>
      <c r="W546" s="26">
        <f>(K546-U546)*(B546-F546-H546)</f>
        <v>0</v>
      </c>
      <c r="X546" s="26">
        <f>W546*IF((M546-P546)=0,1,(M546-P546+N546+2*O546)/(M546-P546))</f>
        <v>0</v>
      </c>
      <c r="Y546" s="27">
        <f>IF(B546=0,0,C546/B546)</f>
        <v>8.3333333333333329E-2</v>
      </c>
      <c r="Z546" s="27">
        <f>IF((B546+G546+I546+J546)=0,0,(C546+G546+I546)/(B546+G546+I546+J546))</f>
        <v>8.3333333333333329E-2</v>
      </c>
      <c r="AA546" s="27">
        <f>IF(B546=0,0,(C546+D546+2*E546+3*F546)/B546)</f>
        <v>8.3333333333333329E-2</v>
      </c>
      <c r="AB546" s="27">
        <f>Z546+AA546</f>
        <v>0.16666666666666666</v>
      </c>
      <c r="AC546" s="28">
        <f>IF(B546=0,0,(C546-W546)/B546)</f>
        <v>8.3333333333333329E-2</v>
      </c>
      <c r="AD546" s="28">
        <f>IF((B546+G546+I546+J546)=0,0,(C546-W546+G546+I546)/(B546+G546+I546+J546))</f>
        <v>8.3333333333333329E-2</v>
      </c>
      <c r="AE546" s="28">
        <f>IF(B546=0,0,(C546-X546+D546+2*E546+3*F546)/B546)</f>
        <v>8.3333333333333329E-2</v>
      </c>
      <c r="AF546" s="28">
        <f>AD546+AE546</f>
        <v>0.16666666666666666</v>
      </c>
      <c r="AG546" s="29">
        <f>AB546-AF546</f>
        <v>0</v>
      </c>
    </row>
    <row r="547" spans="1:33">
      <c r="A547" s="32" t="s">
        <v>978</v>
      </c>
      <c r="B547" s="21">
        <v>109</v>
      </c>
      <c r="C547" s="21">
        <v>26</v>
      </c>
      <c r="D547" s="21">
        <v>6</v>
      </c>
      <c r="E547" s="21">
        <v>1</v>
      </c>
      <c r="F547" s="21">
        <v>1</v>
      </c>
      <c r="G547" s="21">
        <v>9</v>
      </c>
      <c r="H547" s="21">
        <v>22</v>
      </c>
      <c r="I547" s="21">
        <v>0</v>
      </c>
      <c r="J547" s="21">
        <v>1</v>
      </c>
      <c r="K547" s="22">
        <f>IF((B547-F547-H547)=0,0,(C547-F547)/(B547-F547-H547))</f>
        <v>0.29069767441860467</v>
      </c>
      <c r="L547" s="23">
        <v>109</v>
      </c>
      <c r="M547" s="23">
        <v>26</v>
      </c>
      <c r="N547" s="23">
        <v>6</v>
      </c>
      <c r="O547" s="23">
        <v>1</v>
      </c>
      <c r="P547" s="23">
        <v>1</v>
      </c>
      <c r="Q547" s="23">
        <v>9</v>
      </c>
      <c r="R547" s="23">
        <v>22</v>
      </c>
      <c r="S547" s="23">
        <v>0</v>
      </c>
      <c r="T547" s="23">
        <v>1</v>
      </c>
      <c r="U547" s="24">
        <f>IF((L547-P547-R547)=0,0,(M547-P547)/(L547-P547-R547))</f>
        <v>0.29069767441860467</v>
      </c>
      <c r="V547" s="25">
        <f>K547-U547</f>
        <v>0</v>
      </c>
      <c r="W547" s="26">
        <f>(K547-U547)*(B547-F547-H547)</f>
        <v>0</v>
      </c>
      <c r="X547" s="26">
        <f>W547*IF((M547-P547)=0,1,(M547-P547+N547+2*O547)/(M547-P547))</f>
        <v>0</v>
      </c>
      <c r="Y547" s="27">
        <f>IF(B547=0,0,C547/B547)</f>
        <v>0.23853211009174313</v>
      </c>
      <c r="Z547" s="27">
        <f>IF((B547+G547+I547+J547)=0,0,(C547+G547+I547)/(B547+G547+I547+J547))</f>
        <v>0.29411764705882354</v>
      </c>
      <c r="AA547" s="27">
        <f>IF(B547=0,0,(C547+D547+2*E547+3*F547)/B547)</f>
        <v>0.33944954128440369</v>
      </c>
      <c r="AB547" s="27">
        <f>Z547+AA547</f>
        <v>0.63356718834322723</v>
      </c>
      <c r="AC547" s="28">
        <f>IF(B547=0,0,(C547-W547)/B547)</f>
        <v>0.23853211009174313</v>
      </c>
      <c r="AD547" s="28">
        <f>IF((B547+G547+I547+J547)=0,0,(C547-W547+G547+I547)/(B547+G547+I547+J547))</f>
        <v>0.29411764705882354</v>
      </c>
      <c r="AE547" s="28">
        <f>IF(B547=0,0,(C547-X547+D547+2*E547+3*F547)/B547)</f>
        <v>0.33944954128440369</v>
      </c>
      <c r="AF547" s="28">
        <f>AD547+AE547</f>
        <v>0.63356718834322723</v>
      </c>
      <c r="AG547" s="29">
        <f>AB547-AF547</f>
        <v>0</v>
      </c>
    </row>
    <row r="548" spans="1:33">
      <c r="A548" s="32" t="s">
        <v>979</v>
      </c>
      <c r="B548" s="21">
        <v>8</v>
      </c>
      <c r="C548" s="21">
        <v>2</v>
      </c>
      <c r="D548" s="21">
        <v>1</v>
      </c>
      <c r="E548" s="21">
        <v>0</v>
      </c>
      <c r="F548" s="21">
        <v>0</v>
      </c>
      <c r="G548" s="21">
        <v>0</v>
      </c>
      <c r="H548" s="21">
        <v>2</v>
      </c>
      <c r="I548" s="21">
        <v>0</v>
      </c>
      <c r="J548" s="21">
        <v>0</v>
      </c>
      <c r="K548" s="22">
        <f>IF((B548-F548-H548)=0,0,(C548-F548)/(B548-F548-H548))</f>
        <v>0.33333333333333331</v>
      </c>
      <c r="L548" s="23">
        <v>8</v>
      </c>
      <c r="M548" s="23">
        <v>2</v>
      </c>
      <c r="N548" s="23">
        <v>1</v>
      </c>
      <c r="O548" s="23">
        <v>0</v>
      </c>
      <c r="P548" s="23">
        <v>0</v>
      </c>
      <c r="Q548" s="23">
        <v>0</v>
      </c>
      <c r="R548" s="23">
        <v>2</v>
      </c>
      <c r="S548" s="23">
        <v>0</v>
      </c>
      <c r="T548" s="23">
        <v>0</v>
      </c>
      <c r="U548" s="24">
        <f>IF((L548-P548-R548)=0,0,(M548-P548)/(L548-P548-R548))</f>
        <v>0.33333333333333331</v>
      </c>
      <c r="V548" s="25">
        <f>K548-U548</f>
        <v>0</v>
      </c>
      <c r="W548" s="26">
        <f>(K548-U548)*(B548-F548-H548)</f>
        <v>0</v>
      </c>
      <c r="X548" s="26">
        <f>W548*IF((M548-P548)=0,1,(M548-P548+N548+2*O548)/(M548-P548))</f>
        <v>0</v>
      </c>
      <c r="Y548" s="27">
        <f>IF(B548=0,0,C548/B548)</f>
        <v>0.25</v>
      </c>
      <c r="Z548" s="27">
        <f>IF((B548+G548+I548+J548)=0,0,(C548+G548+I548)/(B548+G548+I548+J548))</f>
        <v>0.25</v>
      </c>
      <c r="AA548" s="27">
        <f>IF(B548=0,0,(C548+D548+2*E548+3*F548)/B548)</f>
        <v>0.375</v>
      </c>
      <c r="AB548" s="27">
        <f>Z548+AA548</f>
        <v>0.625</v>
      </c>
      <c r="AC548" s="28">
        <f>IF(B548=0,0,(C548-W548)/B548)</f>
        <v>0.25</v>
      </c>
      <c r="AD548" s="28">
        <f>IF((B548+G548+I548+J548)=0,0,(C548-W548+G548+I548)/(B548+G548+I548+J548))</f>
        <v>0.25</v>
      </c>
      <c r="AE548" s="28">
        <f>IF(B548=0,0,(C548-X548+D548+2*E548+3*F548)/B548)</f>
        <v>0.375</v>
      </c>
      <c r="AF548" s="28">
        <f>AD548+AE548</f>
        <v>0.625</v>
      </c>
      <c r="AG548" s="29">
        <f>AB548-AF548</f>
        <v>0</v>
      </c>
    </row>
    <row r="549" spans="1:33">
      <c r="A549" s="32" t="s">
        <v>981</v>
      </c>
      <c r="B549" s="21">
        <v>1</v>
      </c>
      <c r="C549" s="21">
        <v>0</v>
      </c>
      <c r="D549" s="21">
        <v>0</v>
      </c>
      <c r="E549" s="21">
        <v>0</v>
      </c>
      <c r="F549" s="21">
        <v>0</v>
      </c>
      <c r="G549" s="21">
        <v>0</v>
      </c>
      <c r="H549" s="21">
        <v>1</v>
      </c>
      <c r="I549" s="21">
        <v>0</v>
      </c>
      <c r="J549" s="21">
        <v>0</v>
      </c>
      <c r="K549" s="22">
        <f>IF((B549-F549-H549)=0,0,(C549-F549)/(B549-F549-H549))</f>
        <v>0</v>
      </c>
      <c r="L549" s="23">
        <v>346</v>
      </c>
      <c r="M549" s="23">
        <v>59</v>
      </c>
      <c r="N549" s="23">
        <v>6</v>
      </c>
      <c r="O549" s="23">
        <v>0</v>
      </c>
      <c r="P549" s="23">
        <v>7</v>
      </c>
      <c r="Q549" s="23">
        <v>11</v>
      </c>
      <c r="R549" s="23">
        <v>114</v>
      </c>
      <c r="S549" s="23">
        <v>0</v>
      </c>
      <c r="T549" s="23">
        <v>1</v>
      </c>
      <c r="U549" s="24">
        <f>IF((L549-P549-R549)=0,0,(M549-P549)/(L549-P549-R549))</f>
        <v>0.2311111111111111</v>
      </c>
      <c r="V549" s="25">
        <f>K549-U549</f>
        <v>-0.2311111111111111</v>
      </c>
      <c r="W549" s="26">
        <f>(K549-U549)*(B549-F549-H549)</f>
        <v>0</v>
      </c>
      <c r="X549" s="26">
        <f>W549*IF((M549-P549)=0,1,(M549-P549+N549+2*O549)/(M549-P549))</f>
        <v>0</v>
      </c>
      <c r="Y549" s="27">
        <f>IF(B549=0,0,C549/B549)</f>
        <v>0</v>
      </c>
      <c r="Z549" s="27">
        <f>IF((B549+G549+I549+J549)=0,0,(C549+G549+I549)/(B549+G549+I549+J549))</f>
        <v>0</v>
      </c>
      <c r="AA549" s="27">
        <f>IF(B549=0,0,(C549+D549+2*E549+3*F549)/B549)</f>
        <v>0</v>
      </c>
      <c r="AB549" s="27">
        <f>Z549+AA549</f>
        <v>0</v>
      </c>
      <c r="AC549" s="28">
        <f>IF(B549=0,0,(C549-W549)/B549)</f>
        <v>0</v>
      </c>
      <c r="AD549" s="28">
        <f>IF((B549+G549+I549+J549)=0,0,(C549-W549+G549+I549)/(B549+G549+I549+J549))</f>
        <v>0</v>
      </c>
      <c r="AE549" s="28">
        <f>IF(B549=0,0,(C549-X549+D549+2*E549+3*F549)/B549)</f>
        <v>0</v>
      </c>
      <c r="AF549" s="28">
        <f>AD549+AE549</f>
        <v>0</v>
      </c>
      <c r="AG549" s="29">
        <f>AB549-AF549</f>
        <v>0</v>
      </c>
    </row>
    <row r="550" spans="1:33">
      <c r="A550" s="32" t="s">
        <v>227</v>
      </c>
      <c r="B550" s="21">
        <v>2</v>
      </c>
      <c r="C550" s="21">
        <v>0</v>
      </c>
      <c r="D550" s="21">
        <v>0</v>
      </c>
      <c r="E550" s="21">
        <v>0</v>
      </c>
      <c r="F550" s="21">
        <v>0</v>
      </c>
      <c r="G550" s="21">
        <v>0</v>
      </c>
      <c r="H550" s="21">
        <v>2</v>
      </c>
      <c r="I550" s="21">
        <v>0</v>
      </c>
      <c r="J550" s="21">
        <v>0</v>
      </c>
      <c r="K550" s="22">
        <f>IF((B550-F550-H550)=0,0,(C550-F550)/(B550-F550-H550))</f>
        <v>0</v>
      </c>
      <c r="L550" s="23">
        <v>15</v>
      </c>
      <c r="M550" s="23">
        <v>1</v>
      </c>
      <c r="N550" s="23">
        <v>0</v>
      </c>
      <c r="O550" s="23">
        <v>0</v>
      </c>
      <c r="P550" s="23">
        <v>0</v>
      </c>
      <c r="Q550" s="23">
        <v>0</v>
      </c>
      <c r="R550" s="23">
        <v>7</v>
      </c>
      <c r="S550" s="23">
        <v>0</v>
      </c>
      <c r="T550" s="23">
        <v>0</v>
      </c>
      <c r="U550" s="24">
        <f>IF((L550-P550-R550)=0,0,(M550-P550)/(L550-P550-R550))</f>
        <v>0.125</v>
      </c>
      <c r="V550" s="25">
        <f>K550-U550</f>
        <v>-0.125</v>
      </c>
      <c r="W550" s="26">
        <f>(K550-U550)*(B550-F550-H550)</f>
        <v>0</v>
      </c>
      <c r="X550" s="26">
        <f>W550*IF((M550-P550)=0,1,(M550-P550+N550+2*O550)/(M550-P550))</f>
        <v>0</v>
      </c>
      <c r="Y550" s="27">
        <f>IF(B550=0,0,C550/B550)</f>
        <v>0</v>
      </c>
      <c r="Z550" s="27">
        <f>IF((B550+G550+I550+J550)=0,0,(C550+G550+I550)/(B550+G550+I550+J550))</f>
        <v>0</v>
      </c>
      <c r="AA550" s="27">
        <f>IF(B550=0,0,(C550+D550+2*E550+3*F550)/B550)</f>
        <v>0</v>
      </c>
      <c r="AB550" s="27">
        <f>Z550+AA550</f>
        <v>0</v>
      </c>
      <c r="AC550" s="28">
        <f>IF(B550=0,0,(C550-W550)/B550)</f>
        <v>0</v>
      </c>
      <c r="AD550" s="28">
        <f>IF((B550+G550+I550+J550)=0,0,(C550-W550+G550+I550)/(B550+G550+I550+J550))</f>
        <v>0</v>
      </c>
      <c r="AE550" s="28">
        <f>IF(B550=0,0,(C550-X550+D550+2*E550+3*F550)/B550)</f>
        <v>0</v>
      </c>
      <c r="AF550" s="28">
        <f>AD550+AE550</f>
        <v>0</v>
      </c>
      <c r="AG550" s="29">
        <f>AB550-AF550</f>
        <v>0</v>
      </c>
    </row>
    <row r="551" spans="1:33">
      <c r="A551" s="32" t="s">
        <v>983</v>
      </c>
      <c r="B551" s="21">
        <v>4</v>
      </c>
      <c r="C551" s="21">
        <v>1</v>
      </c>
      <c r="D551" s="21">
        <v>0</v>
      </c>
      <c r="E551" s="21">
        <v>0</v>
      </c>
      <c r="F551" s="21">
        <v>0</v>
      </c>
      <c r="G551" s="21">
        <v>0</v>
      </c>
      <c r="H551" s="21">
        <v>2</v>
      </c>
      <c r="I551" s="21">
        <v>0</v>
      </c>
      <c r="J551" s="21">
        <v>0</v>
      </c>
      <c r="K551" s="22">
        <f>IF((B551-F551-H551)=0,0,(C551-F551)/(B551-F551-H551))</f>
        <v>0.5</v>
      </c>
      <c r="L551" s="23">
        <v>4</v>
      </c>
      <c r="M551" s="23">
        <v>1</v>
      </c>
      <c r="N551" s="23">
        <v>0</v>
      </c>
      <c r="O551" s="23">
        <v>0</v>
      </c>
      <c r="P551" s="23">
        <v>0</v>
      </c>
      <c r="Q551" s="23">
        <v>0</v>
      </c>
      <c r="R551" s="23">
        <v>2</v>
      </c>
      <c r="S551" s="23">
        <v>0</v>
      </c>
      <c r="T551" s="23">
        <v>0</v>
      </c>
      <c r="U551" s="24">
        <f>IF((L551-P551-R551)=0,0,(M551-P551)/(L551-P551-R551))</f>
        <v>0.5</v>
      </c>
      <c r="V551" s="25">
        <f>K551-U551</f>
        <v>0</v>
      </c>
      <c r="W551" s="26">
        <f>(K551-U551)*(B551-F551-H551)</f>
        <v>0</v>
      </c>
      <c r="X551" s="26">
        <f>W551*IF((M551-P551)=0,1,(M551-P551+N551+2*O551)/(M551-P551))</f>
        <v>0</v>
      </c>
      <c r="Y551" s="27">
        <f>IF(B551=0,0,C551/B551)</f>
        <v>0.25</v>
      </c>
      <c r="Z551" s="27">
        <f>IF((B551+G551+I551+J551)=0,0,(C551+G551+I551)/(B551+G551+I551+J551))</f>
        <v>0.25</v>
      </c>
      <c r="AA551" s="27">
        <f>IF(B551=0,0,(C551+D551+2*E551+3*F551)/B551)</f>
        <v>0.25</v>
      </c>
      <c r="AB551" s="27">
        <f>Z551+AA551</f>
        <v>0.5</v>
      </c>
      <c r="AC551" s="28">
        <f>IF(B551=0,0,(C551-W551)/B551)</f>
        <v>0.25</v>
      </c>
      <c r="AD551" s="28">
        <f>IF((B551+G551+I551+J551)=0,0,(C551-W551+G551+I551)/(B551+G551+I551+J551))</f>
        <v>0.25</v>
      </c>
      <c r="AE551" s="28">
        <f>IF(B551=0,0,(C551-X551+D551+2*E551+3*F551)/B551)</f>
        <v>0.25</v>
      </c>
      <c r="AF551" s="28">
        <f>AD551+AE551</f>
        <v>0.5</v>
      </c>
      <c r="AG551" s="29">
        <f>AB551-AF551</f>
        <v>0</v>
      </c>
    </row>
    <row r="552" spans="1:33">
      <c r="A552" s="32" t="s">
        <v>602</v>
      </c>
      <c r="B552" s="21">
        <v>198</v>
      </c>
      <c r="C552" s="21">
        <v>40</v>
      </c>
      <c r="D552" s="21">
        <v>12</v>
      </c>
      <c r="E552" s="21">
        <v>0</v>
      </c>
      <c r="F552" s="21">
        <v>1</v>
      </c>
      <c r="G552" s="21">
        <v>16</v>
      </c>
      <c r="H552" s="21">
        <v>38</v>
      </c>
      <c r="I552" s="21">
        <v>0</v>
      </c>
      <c r="J552" s="21">
        <v>0</v>
      </c>
      <c r="K552" s="22">
        <f>IF((B552-F552-H552)=0,0,(C552-F552)/(B552-F552-H552))</f>
        <v>0.24528301886792453</v>
      </c>
      <c r="L552" s="23">
        <v>202</v>
      </c>
      <c r="M552" s="23">
        <v>41</v>
      </c>
      <c r="N552" s="23">
        <v>13</v>
      </c>
      <c r="O552" s="23">
        <v>0</v>
      </c>
      <c r="P552" s="23">
        <v>1</v>
      </c>
      <c r="Q552" s="23">
        <v>16</v>
      </c>
      <c r="R552" s="23">
        <v>38</v>
      </c>
      <c r="S552" s="23">
        <v>1</v>
      </c>
      <c r="T552" s="23">
        <v>0</v>
      </c>
      <c r="U552" s="24">
        <f>IF((L552-P552-R552)=0,0,(M552-P552)/(L552-P552-R552))</f>
        <v>0.24539877300613497</v>
      </c>
      <c r="V552" s="25">
        <f>K552-U552</f>
        <v>-1.1575413821043878E-4</v>
      </c>
      <c r="W552" s="26">
        <f>(K552-U552)*(B552-F552-H552)</f>
        <v>-1.8404907975459767E-2</v>
      </c>
      <c r="X552" s="26">
        <f>W552*IF((M552-P552)=0,1,(M552-P552+N552+2*O552)/(M552-P552))</f>
        <v>-2.4386503067484189E-2</v>
      </c>
      <c r="Y552" s="27">
        <f>IF(B552=0,0,C552/B552)</f>
        <v>0.20202020202020202</v>
      </c>
      <c r="Z552" s="27">
        <f>IF((B552+G552+I552+J552)=0,0,(C552+G552+I552)/(B552+G552+I552+J552))</f>
        <v>0.26168224299065418</v>
      </c>
      <c r="AA552" s="27">
        <f>IF(B552=0,0,(C552+D552+2*E552+3*F552)/B552)</f>
        <v>0.27777777777777779</v>
      </c>
      <c r="AB552" s="27">
        <f>Z552+AA552</f>
        <v>0.53946002076843191</v>
      </c>
      <c r="AC552" s="28">
        <f>IF(B552=0,0,(C552-W552)/B552)</f>
        <v>0.20211315610088615</v>
      </c>
      <c r="AD552" s="28">
        <f>IF((B552+G552+I552+J552)=0,0,(C552-W552+G552+I552)/(B552+G552+I552+J552))</f>
        <v>0.2617682472335302</v>
      </c>
      <c r="AE552" s="28">
        <f>IF(B552=0,0,(C552-X552+D552+2*E552+3*F552)/B552)</f>
        <v>0.27790094193468423</v>
      </c>
      <c r="AF552" s="28">
        <f>AD552+AE552</f>
        <v>0.53966918916821438</v>
      </c>
      <c r="AG552" s="29">
        <f>AB552-AF552</f>
        <v>-2.0916839978246671E-4</v>
      </c>
    </row>
    <row r="553" spans="1:33">
      <c r="A553" s="32" t="s">
        <v>709</v>
      </c>
      <c r="B553" s="21">
        <v>21</v>
      </c>
      <c r="C553" s="21">
        <v>3</v>
      </c>
      <c r="D553" s="21">
        <v>1</v>
      </c>
      <c r="E553" s="21">
        <v>0</v>
      </c>
      <c r="F553" s="21">
        <v>0</v>
      </c>
      <c r="G553" s="21">
        <v>0</v>
      </c>
      <c r="H553" s="21">
        <v>10</v>
      </c>
      <c r="I553" s="21">
        <v>0</v>
      </c>
      <c r="J553" s="21">
        <v>0</v>
      </c>
      <c r="K553" s="22">
        <f>IF((B553-F553-H553)=0,0,(C553-F553)/(B553-F553-H553))</f>
        <v>0.27272727272727271</v>
      </c>
      <c r="L553" s="23">
        <v>51</v>
      </c>
      <c r="M553" s="23">
        <v>9</v>
      </c>
      <c r="N553" s="23">
        <v>1</v>
      </c>
      <c r="O553" s="23">
        <v>0</v>
      </c>
      <c r="P553" s="23">
        <v>1</v>
      </c>
      <c r="Q553" s="23">
        <v>5</v>
      </c>
      <c r="R553" s="23">
        <v>21</v>
      </c>
      <c r="S553" s="23">
        <v>0</v>
      </c>
      <c r="T553" s="23">
        <v>0</v>
      </c>
      <c r="U553" s="24">
        <f>IF((L553-P553-R553)=0,0,(M553-P553)/(L553-P553-R553))</f>
        <v>0.27586206896551724</v>
      </c>
      <c r="V553" s="25">
        <f>K553-U553</f>
        <v>-3.1347962382445305E-3</v>
      </c>
      <c r="W553" s="26">
        <f>(K553-U553)*(B553-F553-H553)</f>
        <v>-3.4482758620689835E-2</v>
      </c>
      <c r="X553" s="26">
        <f>W553*IF((M553-P553)=0,1,(M553-P553+N553+2*O553)/(M553-P553))</f>
        <v>-3.8793103448276064E-2</v>
      </c>
      <c r="Y553" s="27">
        <f>IF(B553=0,0,C553/B553)</f>
        <v>0.14285714285714285</v>
      </c>
      <c r="Z553" s="27">
        <f>IF((B553+G553+I553+J553)=0,0,(C553+G553+I553)/(B553+G553+I553+J553))</f>
        <v>0.14285714285714285</v>
      </c>
      <c r="AA553" s="27">
        <f>IF(B553=0,0,(C553+D553+2*E553+3*F553)/B553)</f>
        <v>0.19047619047619047</v>
      </c>
      <c r="AB553" s="27">
        <f>Z553+AA553</f>
        <v>0.33333333333333331</v>
      </c>
      <c r="AC553" s="28">
        <f>IF(B553=0,0,(C553-W553)/B553)</f>
        <v>0.14449917898193762</v>
      </c>
      <c r="AD553" s="28">
        <f>IF((B553+G553+I553+J553)=0,0,(C553-W553+G553+I553)/(B553+G553+I553+J553))</f>
        <v>0.14449917898193762</v>
      </c>
      <c r="AE553" s="28">
        <f>IF(B553=0,0,(C553-X553+D553+2*E553+3*F553)/B553)</f>
        <v>0.19232348111658457</v>
      </c>
      <c r="AF553" s="28">
        <f>AD553+AE553</f>
        <v>0.33682266009852219</v>
      </c>
      <c r="AG553" s="29">
        <f>AB553-AF553</f>
        <v>-3.4893267651888715E-3</v>
      </c>
    </row>
    <row r="554" spans="1:33">
      <c r="A554" s="32" t="s">
        <v>294</v>
      </c>
      <c r="B554" s="21">
        <v>5</v>
      </c>
      <c r="C554" s="21">
        <v>1</v>
      </c>
      <c r="D554" s="21">
        <v>0</v>
      </c>
      <c r="E554" s="21">
        <v>0</v>
      </c>
      <c r="F554" s="21">
        <v>0</v>
      </c>
      <c r="G554" s="21">
        <v>0</v>
      </c>
      <c r="H554" s="21">
        <v>1</v>
      </c>
      <c r="I554" s="21">
        <v>0</v>
      </c>
      <c r="J554" s="21">
        <v>0</v>
      </c>
      <c r="K554" s="22">
        <f>IF((B554-F554-H554)=0,0,(C554-F554)/(B554-F554-H554))</f>
        <v>0.25</v>
      </c>
      <c r="L554" s="23">
        <v>37</v>
      </c>
      <c r="M554" s="23">
        <v>7</v>
      </c>
      <c r="N554" s="23">
        <v>0</v>
      </c>
      <c r="O554" s="23">
        <v>0</v>
      </c>
      <c r="P554" s="23">
        <v>0</v>
      </c>
      <c r="Q554" s="23">
        <v>2</v>
      </c>
      <c r="R554" s="23">
        <v>11</v>
      </c>
      <c r="S554" s="23">
        <v>0</v>
      </c>
      <c r="T554" s="23">
        <v>0</v>
      </c>
      <c r="U554" s="24">
        <f>IF((L554-P554-R554)=0,0,(M554-P554)/(L554-P554-R554))</f>
        <v>0.26923076923076922</v>
      </c>
      <c r="V554" s="25">
        <f>K554-U554</f>
        <v>-1.9230769230769218E-2</v>
      </c>
      <c r="W554" s="26">
        <f>(K554-U554)*(B554-F554-H554)</f>
        <v>-7.6923076923076872E-2</v>
      </c>
      <c r="X554" s="26">
        <f>W554*IF((M554-P554)=0,1,(M554-P554+N554+2*O554)/(M554-P554))</f>
        <v>-7.6923076923076872E-2</v>
      </c>
      <c r="Y554" s="27">
        <f>IF(B554=0,0,C554/B554)</f>
        <v>0.2</v>
      </c>
      <c r="Z554" s="27">
        <f>IF((B554+G554+I554+J554)=0,0,(C554+G554+I554)/(B554+G554+I554+J554))</f>
        <v>0.2</v>
      </c>
      <c r="AA554" s="27">
        <f>IF(B554=0,0,(C554+D554+2*E554+3*F554)/B554)</f>
        <v>0.2</v>
      </c>
      <c r="AB554" s="27">
        <f>Z554+AA554</f>
        <v>0.4</v>
      </c>
      <c r="AC554" s="28">
        <f>IF(B554=0,0,(C554-W554)/B554)</f>
        <v>0.21538461538461537</v>
      </c>
      <c r="AD554" s="28">
        <f>IF((B554+G554+I554+J554)=0,0,(C554-W554+G554+I554)/(B554+G554+I554+J554))</f>
        <v>0.21538461538461537</v>
      </c>
      <c r="AE554" s="28">
        <f>IF(B554=0,0,(C554-X554+D554+2*E554+3*F554)/B554)</f>
        <v>0.21538461538461537</v>
      </c>
      <c r="AF554" s="28">
        <f>AD554+AE554</f>
        <v>0.43076923076923074</v>
      </c>
      <c r="AG554" s="29">
        <f>AB554-AF554</f>
        <v>-3.0769230769230715E-2</v>
      </c>
    </row>
    <row r="555" spans="1:33">
      <c r="A555" s="32" t="s">
        <v>599</v>
      </c>
      <c r="B555" s="21">
        <v>142</v>
      </c>
      <c r="C555" s="21">
        <v>38</v>
      </c>
      <c r="D555" s="21">
        <v>6</v>
      </c>
      <c r="E555" s="21">
        <v>1</v>
      </c>
      <c r="F555" s="21">
        <v>5</v>
      </c>
      <c r="G555" s="21">
        <v>8</v>
      </c>
      <c r="H555" s="21">
        <v>27</v>
      </c>
      <c r="I555" s="21">
        <v>1</v>
      </c>
      <c r="J555" s="21">
        <v>0</v>
      </c>
      <c r="K555" s="22">
        <f>IF((B555-F555-H555)=0,0,(C555-F555)/(B555-F555-H555))</f>
        <v>0.3</v>
      </c>
      <c r="L555" s="23">
        <v>354</v>
      </c>
      <c r="M555" s="23">
        <v>92</v>
      </c>
      <c r="N555" s="23">
        <v>19</v>
      </c>
      <c r="O555" s="23">
        <v>1</v>
      </c>
      <c r="P555" s="23">
        <v>12</v>
      </c>
      <c r="Q555" s="23">
        <v>16</v>
      </c>
      <c r="R555" s="23">
        <v>76</v>
      </c>
      <c r="S555" s="23">
        <v>2</v>
      </c>
      <c r="T555" s="23">
        <v>1</v>
      </c>
      <c r="U555" s="24">
        <f>IF((L555-P555-R555)=0,0,(M555-P555)/(L555-P555-R555))</f>
        <v>0.3007518796992481</v>
      </c>
      <c r="V555" s="25">
        <f>K555-U555</f>
        <v>-7.5187969924811471E-4</v>
      </c>
      <c r="W555" s="26">
        <f>(K555-U555)*(B555-F555-H555)</f>
        <v>-8.2706766917292618E-2</v>
      </c>
      <c r="X555" s="26">
        <f>W555*IF((M555-P555)=0,1,(M555-P555+N555+2*O555)/(M555-P555))</f>
        <v>-0.10441729323308192</v>
      </c>
      <c r="Y555" s="27">
        <f>IF(B555=0,0,C555/B555)</f>
        <v>0.26760563380281688</v>
      </c>
      <c r="Z555" s="27">
        <f>IF((B555+G555+I555+J555)=0,0,(C555+G555+I555)/(B555+G555+I555+J555))</f>
        <v>0.31125827814569534</v>
      </c>
      <c r="AA555" s="27">
        <f>IF(B555=0,0,(C555+D555+2*E555+3*F555)/B555)</f>
        <v>0.42957746478873238</v>
      </c>
      <c r="AB555" s="27">
        <f>Z555+AA555</f>
        <v>0.74083574293442767</v>
      </c>
      <c r="AC555" s="28">
        <f>IF(B555=0,0,(C555-W555)/B555)</f>
        <v>0.26818807582336118</v>
      </c>
      <c r="AD555" s="28">
        <f>IF((B555+G555+I555+J555)=0,0,(C555-W555+G555+I555)/(B555+G555+I555+J555))</f>
        <v>0.31180600507892248</v>
      </c>
      <c r="AE555" s="28">
        <f>IF(B555=0,0,(C555-X555+D555+2*E555+3*F555)/B555)</f>
        <v>0.43031279783966958</v>
      </c>
      <c r="AF555" s="28">
        <f>AD555+AE555</f>
        <v>0.74211880291859211</v>
      </c>
      <c r="AG555" s="29">
        <f>AB555-AF555</f>
        <v>-1.2830599841644474E-3</v>
      </c>
    </row>
    <row r="556" spans="1:33">
      <c r="A556" s="32" t="s">
        <v>628</v>
      </c>
      <c r="B556" s="21">
        <v>4</v>
      </c>
      <c r="C556" s="21">
        <v>1</v>
      </c>
      <c r="D556" s="21">
        <v>0</v>
      </c>
      <c r="E556" s="21">
        <v>0</v>
      </c>
      <c r="F556" s="21">
        <v>0</v>
      </c>
      <c r="G556" s="21">
        <v>1</v>
      </c>
      <c r="H556" s="21">
        <v>1</v>
      </c>
      <c r="I556" s="21">
        <v>0</v>
      </c>
      <c r="J556" s="21">
        <v>0</v>
      </c>
      <c r="K556" s="22">
        <f>IF((B556-F556-H556)=0,0,(C556-F556)/(B556-F556-H556))</f>
        <v>0.33333333333333331</v>
      </c>
      <c r="L556" s="23">
        <v>30</v>
      </c>
      <c r="M556" s="23">
        <v>8</v>
      </c>
      <c r="N556" s="23">
        <v>0</v>
      </c>
      <c r="O556" s="23">
        <v>0</v>
      </c>
      <c r="P556" s="23">
        <v>0</v>
      </c>
      <c r="Q556" s="23">
        <v>4</v>
      </c>
      <c r="R556" s="23">
        <v>8</v>
      </c>
      <c r="S556" s="23">
        <v>0</v>
      </c>
      <c r="T556" s="23">
        <v>0</v>
      </c>
      <c r="U556" s="24">
        <f>IF((L556-P556-R556)=0,0,(M556-P556)/(L556-P556-R556))</f>
        <v>0.36363636363636365</v>
      </c>
      <c r="V556" s="25">
        <f>K556-U556</f>
        <v>-3.0303030303030332E-2</v>
      </c>
      <c r="W556" s="26">
        <f>(K556-U556)*(B556-F556-H556)</f>
        <v>-9.0909090909090995E-2</v>
      </c>
      <c r="X556" s="26">
        <f>W556*IF((M556-P556)=0,1,(M556-P556+N556+2*O556)/(M556-P556))</f>
        <v>-9.0909090909090995E-2</v>
      </c>
      <c r="Y556" s="27">
        <f>IF(B556=0,0,C556/B556)</f>
        <v>0.25</v>
      </c>
      <c r="Z556" s="27">
        <f>IF((B556+G556+I556+J556)=0,0,(C556+G556+I556)/(B556+G556+I556+J556))</f>
        <v>0.4</v>
      </c>
      <c r="AA556" s="27">
        <f>IF(B556=0,0,(C556+D556+2*E556+3*F556)/B556)</f>
        <v>0.25</v>
      </c>
      <c r="AB556" s="27">
        <f>Z556+AA556</f>
        <v>0.65</v>
      </c>
      <c r="AC556" s="28">
        <f>IF(B556=0,0,(C556-W556)/B556)</f>
        <v>0.27272727272727276</v>
      </c>
      <c r="AD556" s="28">
        <f>IF((B556+G556+I556+J556)=0,0,(C556-W556+G556+I556)/(B556+G556+I556+J556))</f>
        <v>0.41818181818181815</v>
      </c>
      <c r="AE556" s="28">
        <f>IF(B556=0,0,(C556-X556+D556+2*E556+3*F556)/B556)</f>
        <v>0.27272727272727276</v>
      </c>
      <c r="AF556" s="28">
        <f>AD556+AE556</f>
        <v>0.69090909090909092</v>
      </c>
      <c r="AG556" s="29">
        <f>AB556-AF556</f>
        <v>-4.0909090909090895E-2</v>
      </c>
    </row>
    <row r="557" spans="1:33">
      <c r="A557" s="32" t="s">
        <v>234</v>
      </c>
      <c r="B557" s="21">
        <v>50</v>
      </c>
      <c r="C557" s="21">
        <v>5</v>
      </c>
      <c r="D557" s="21">
        <v>0</v>
      </c>
      <c r="E557" s="21">
        <v>0</v>
      </c>
      <c r="F557" s="21">
        <v>0</v>
      </c>
      <c r="G557" s="21">
        <v>3</v>
      </c>
      <c r="H557" s="21">
        <v>16</v>
      </c>
      <c r="I557" s="21">
        <v>1</v>
      </c>
      <c r="J557" s="21">
        <v>0</v>
      </c>
      <c r="K557" s="22">
        <f>IF((B557-F557-H557)=0,0,(C557-F557)/(B557-F557-H557))</f>
        <v>0.14705882352941177</v>
      </c>
      <c r="L557" s="23">
        <v>64</v>
      </c>
      <c r="M557" s="23">
        <v>7</v>
      </c>
      <c r="N557" s="23">
        <v>0</v>
      </c>
      <c r="O557" s="23">
        <v>0</v>
      </c>
      <c r="P557" s="23">
        <v>1</v>
      </c>
      <c r="Q557" s="23">
        <v>5</v>
      </c>
      <c r="R557" s="23">
        <v>23</v>
      </c>
      <c r="S557" s="23">
        <v>1</v>
      </c>
      <c r="T557" s="23">
        <v>0</v>
      </c>
      <c r="U557" s="24">
        <f>IF((L557-P557-R557)=0,0,(M557-P557)/(L557-P557-R557))</f>
        <v>0.15</v>
      </c>
      <c r="V557" s="25">
        <f>K557-U557</f>
        <v>-2.9411764705882248E-3</v>
      </c>
      <c r="W557" s="26">
        <f>(K557-U557)*(B557-F557-H557)</f>
        <v>-9.9999999999999645E-2</v>
      </c>
      <c r="X557" s="26">
        <f>W557*IF((M557-P557)=0,1,(M557-P557+N557+2*O557)/(M557-P557))</f>
        <v>-9.9999999999999645E-2</v>
      </c>
      <c r="Y557" s="27">
        <f>IF(B557=0,0,C557/B557)</f>
        <v>0.1</v>
      </c>
      <c r="Z557" s="27">
        <f>IF((B557+G557+I557+J557)=0,0,(C557+G557+I557)/(B557+G557+I557+J557))</f>
        <v>0.16666666666666666</v>
      </c>
      <c r="AA557" s="27">
        <f>IF(B557=0,0,(C557+D557+2*E557+3*F557)/B557)</f>
        <v>0.1</v>
      </c>
      <c r="AB557" s="27">
        <f>Z557+AA557</f>
        <v>0.26666666666666666</v>
      </c>
      <c r="AC557" s="28">
        <f>IF(B557=0,0,(C557-W557)/B557)</f>
        <v>0.10199999999999999</v>
      </c>
      <c r="AD557" s="28">
        <f>IF((B557+G557+I557+J557)=0,0,(C557-W557+G557+I557)/(B557+G557+I557+J557))</f>
        <v>0.16851851851851851</v>
      </c>
      <c r="AE557" s="28">
        <f>IF(B557=0,0,(C557-X557+D557+2*E557+3*F557)/B557)</f>
        <v>0.10199999999999999</v>
      </c>
      <c r="AF557" s="28">
        <f>AD557+AE557</f>
        <v>0.27051851851851849</v>
      </c>
      <c r="AG557" s="29">
        <f>AB557-AF557</f>
        <v>-3.8518518518518285E-3</v>
      </c>
    </row>
    <row r="558" spans="1:33">
      <c r="A558" s="32" t="s">
        <v>158</v>
      </c>
      <c r="B558" s="21">
        <v>16</v>
      </c>
      <c r="C558" s="21">
        <v>1</v>
      </c>
      <c r="D558" s="21">
        <v>0</v>
      </c>
      <c r="E558" s="21">
        <v>0</v>
      </c>
      <c r="F558" s="21">
        <v>0</v>
      </c>
      <c r="G558" s="21">
        <v>0</v>
      </c>
      <c r="H558" s="21">
        <v>8</v>
      </c>
      <c r="I558" s="21">
        <v>0</v>
      </c>
      <c r="J558" s="21">
        <v>0</v>
      </c>
      <c r="K558" s="22">
        <f>IF((B558-F558-H558)=0,0,(C558-F558)/(B558-F558-H558))</f>
        <v>0.125</v>
      </c>
      <c r="L558" s="23">
        <v>122</v>
      </c>
      <c r="M558" s="23">
        <v>10</v>
      </c>
      <c r="N558" s="23">
        <v>0</v>
      </c>
      <c r="O558" s="23">
        <v>0</v>
      </c>
      <c r="P558" s="23">
        <v>1</v>
      </c>
      <c r="Q558" s="23">
        <v>3</v>
      </c>
      <c r="R558" s="23">
        <v>56</v>
      </c>
      <c r="S558" s="23">
        <v>0</v>
      </c>
      <c r="T558" s="23">
        <v>0</v>
      </c>
      <c r="U558" s="24">
        <f>IF((L558-P558-R558)=0,0,(M558-P558)/(L558-P558-R558))</f>
        <v>0.13846153846153847</v>
      </c>
      <c r="V558" s="25">
        <f>K558-U558</f>
        <v>-1.3461538461538469E-2</v>
      </c>
      <c r="W558" s="26">
        <f>(K558-U558)*(B558-F558-H558)</f>
        <v>-0.10769230769230775</v>
      </c>
      <c r="X558" s="26">
        <f>W558*IF((M558-P558)=0,1,(M558-P558+N558+2*O558)/(M558-P558))</f>
        <v>-0.10769230769230775</v>
      </c>
      <c r="Y558" s="27">
        <f>IF(B558=0,0,C558/B558)</f>
        <v>6.25E-2</v>
      </c>
      <c r="Z558" s="27">
        <f>IF((B558+G558+I558+J558)=0,0,(C558+G558+I558)/(B558+G558+I558+J558))</f>
        <v>6.25E-2</v>
      </c>
      <c r="AA558" s="27">
        <f>IF(B558=0,0,(C558+D558+2*E558+3*F558)/B558)</f>
        <v>6.25E-2</v>
      </c>
      <c r="AB558" s="27">
        <f>Z558+AA558</f>
        <v>0.125</v>
      </c>
      <c r="AC558" s="28">
        <f>IF(B558=0,0,(C558-W558)/B558)</f>
        <v>6.9230769230769235E-2</v>
      </c>
      <c r="AD558" s="28">
        <f>IF((B558+G558+I558+J558)=0,0,(C558-W558+G558+I558)/(B558+G558+I558+J558))</f>
        <v>6.9230769230769235E-2</v>
      </c>
      <c r="AE558" s="28">
        <f>IF(B558=0,0,(C558-X558+D558+2*E558+3*F558)/B558)</f>
        <v>6.9230769230769235E-2</v>
      </c>
      <c r="AF558" s="28">
        <f>AD558+AE558</f>
        <v>0.13846153846153847</v>
      </c>
      <c r="AG558" s="29">
        <f>AB558-AF558</f>
        <v>-1.3461538461538469E-2</v>
      </c>
    </row>
    <row r="559" spans="1:33">
      <c r="A559" s="32" t="s">
        <v>284</v>
      </c>
      <c r="B559" s="21">
        <v>2</v>
      </c>
      <c r="C559" s="21">
        <v>0</v>
      </c>
      <c r="D559" s="21">
        <v>0</v>
      </c>
      <c r="E559" s="21">
        <v>0</v>
      </c>
      <c r="F559" s="21">
        <v>0</v>
      </c>
      <c r="G559" s="21">
        <v>0</v>
      </c>
      <c r="H559" s="21">
        <v>1</v>
      </c>
      <c r="I559" s="21">
        <v>0</v>
      </c>
      <c r="J559" s="21">
        <v>0</v>
      </c>
      <c r="K559" s="22">
        <f>IF((B559-F559-H559)=0,0,(C559-F559)/(B559-F559-H559))</f>
        <v>0</v>
      </c>
      <c r="L559" s="23">
        <v>12</v>
      </c>
      <c r="M559" s="23">
        <v>1</v>
      </c>
      <c r="N559" s="23">
        <v>0</v>
      </c>
      <c r="O559" s="23">
        <v>0</v>
      </c>
      <c r="P559" s="23">
        <v>0</v>
      </c>
      <c r="Q559" s="23">
        <v>0</v>
      </c>
      <c r="R559" s="23">
        <v>3</v>
      </c>
      <c r="S559" s="23">
        <v>0</v>
      </c>
      <c r="T559" s="23">
        <v>0</v>
      </c>
      <c r="U559" s="24">
        <f>IF((L559-P559-R559)=0,0,(M559-P559)/(L559-P559-R559))</f>
        <v>0.1111111111111111</v>
      </c>
      <c r="V559" s="25">
        <f>K559-U559</f>
        <v>-0.1111111111111111</v>
      </c>
      <c r="W559" s="26">
        <f>(K559-U559)*(B559-F559-H559)</f>
        <v>-0.1111111111111111</v>
      </c>
      <c r="X559" s="26">
        <f>W559*IF((M559-P559)=0,1,(M559-P559+N559+2*O559)/(M559-P559))</f>
        <v>-0.1111111111111111</v>
      </c>
      <c r="Y559" s="27">
        <f>IF(B559=0,0,C559/B559)</f>
        <v>0</v>
      </c>
      <c r="Z559" s="27">
        <f>IF((B559+G559+I559+J559)=0,0,(C559+G559+I559)/(B559+G559+I559+J559))</f>
        <v>0</v>
      </c>
      <c r="AA559" s="27">
        <f>IF(B559=0,0,(C559+D559+2*E559+3*F559)/B559)</f>
        <v>0</v>
      </c>
      <c r="AB559" s="27">
        <f>Z559+AA559</f>
        <v>0</v>
      </c>
      <c r="AC559" s="28">
        <f>IF(B559=0,0,(C559-W559)/B559)</f>
        <v>5.5555555555555552E-2</v>
      </c>
      <c r="AD559" s="28">
        <f>IF((B559+G559+I559+J559)=0,0,(C559-W559+G559+I559)/(B559+G559+I559+J559))</f>
        <v>5.5555555555555552E-2</v>
      </c>
      <c r="AE559" s="28">
        <f>IF(B559=0,0,(C559-X559+D559+2*E559+3*F559)/B559)</f>
        <v>5.5555555555555552E-2</v>
      </c>
      <c r="AF559" s="28">
        <f>AD559+AE559</f>
        <v>0.1111111111111111</v>
      </c>
      <c r="AG559" s="29">
        <f>AB559-AF559</f>
        <v>-0.1111111111111111</v>
      </c>
    </row>
    <row r="560" spans="1:33">
      <c r="A560" s="32" t="s">
        <v>249</v>
      </c>
      <c r="B560" s="21">
        <v>1</v>
      </c>
      <c r="C560" s="21">
        <v>0</v>
      </c>
      <c r="D560" s="21">
        <v>0</v>
      </c>
      <c r="E560" s="21">
        <v>0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2">
        <f>IF((B560-F560-H560)=0,0,(C560-F560)/(B560-F560-H560))</f>
        <v>0</v>
      </c>
      <c r="L560" s="23">
        <v>54</v>
      </c>
      <c r="M560" s="23">
        <v>3</v>
      </c>
      <c r="N560" s="23">
        <v>0</v>
      </c>
      <c r="O560" s="23">
        <v>0</v>
      </c>
      <c r="P560" s="23">
        <v>0</v>
      </c>
      <c r="Q560" s="23">
        <v>2</v>
      </c>
      <c r="R560" s="23">
        <v>29</v>
      </c>
      <c r="S560" s="23">
        <v>0</v>
      </c>
      <c r="T560" s="23">
        <v>0</v>
      </c>
      <c r="U560" s="24">
        <f>IF((L560-P560-R560)=0,0,(M560-P560)/(L560-P560-R560))</f>
        <v>0.12</v>
      </c>
      <c r="V560" s="25">
        <f>K560-U560</f>
        <v>-0.12</v>
      </c>
      <c r="W560" s="26">
        <f>(K560-U560)*(B560-F560-H560)</f>
        <v>-0.12</v>
      </c>
      <c r="X560" s="26">
        <f>W560*IF((M560-P560)=0,1,(M560-P560+N560+2*O560)/(M560-P560))</f>
        <v>-0.12</v>
      </c>
      <c r="Y560" s="27">
        <f>IF(B560=0,0,C560/B560)</f>
        <v>0</v>
      </c>
      <c r="Z560" s="27">
        <f>IF((B560+G560+I560+J560)=0,0,(C560+G560+I560)/(B560+G560+I560+J560))</f>
        <v>0</v>
      </c>
      <c r="AA560" s="27">
        <f>IF(B560=0,0,(C560+D560+2*E560+3*F560)/B560)</f>
        <v>0</v>
      </c>
      <c r="AB560" s="27">
        <f>Z560+AA560</f>
        <v>0</v>
      </c>
      <c r="AC560" s="28">
        <f>IF(B560=0,0,(C560-W560)/B560)</f>
        <v>0.12</v>
      </c>
      <c r="AD560" s="28">
        <f>IF((B560+G560+I560+J560)=0,0,(C560-W560+G560+I560)/(B560+G560+I560+J560))</f>
        <v>0.12</v>
      </c>
      <c r="AE560" s="28">
        <f>IF(B560=0,0,(C560-X560+D560+2*E560+3*F560)/B560)</f>
        <v>0.12</v>
      </c>
      <c r="AF560" s="28">
        <f>AD560+AE560</f>
        <v>0.24</v>
      </c>
      <c r="AG560" s="29">
        <f>AB560-AF560</f>
        <v>-0.24</v>
      </c>
    </row>
    <row r="561" spans="1:33">
      <c r="A561" s="32" t="s">
        <v>204</v>
      </c>
      <c r="B561" s="21">
        <v>4</v>
      </c>
      <c r="C561" s="21">
        <v>1</v>
      </c>
      <c r="D561" s="21">
        <v>0</v>
      </c>
      <c r="E561" s="21">
        <v>0</v>
      </c>
      <c r="F561" s="21">
        <v>0</v>
      </c>
      <c r="G561" s="21">
        <v>0</v>
      </c>
      <c r="H561" s="21">
        <v>0</v>
      </c>
      <c r="I561" s="21">
        <v>0</v>
      </c>
      <c r="J561" s="21">
        <v>0</v>
      </c>
      <c r="K561" s="22">
        <f>IF((B561-F561-H561)=0,0,(C561-F561)/(B561-F561-H561))</f>
        <v>0.25</v>
      </c>
      <c r="L561" s="23">
        <v>313</v>
      </c>
      <c r="M561" s="23">
        <v>73</v>
      </c>
      <c r="N561" s="23">
        <v>7</v>
      </c>
      <c r="O561" s="23">
        <v>2</v>
      </c>
      <c r="P561" s="23">
        <v>2</v>
      </c>
      <c r="Q561" s="23">
        <v>13</v>
      </c>
      <c r="R561" s="23">
        <v>58</v>
      </c>
      <c r="S561" s="23">
        <v>2</v>
      </c>
      <c r="T561" s="23">
        <v>3</v>
      </c>
      <c r="U561" s="24">
        <f>IF((L561-P561-R561)=0,0,(M561-P561)/(L561-P561-R561))</f>
        <v>0.28063241106719367</v>
      </c>
      <c r="V561" s="25">
        <f>K561-U561</f>
        <v>-3.0632411067193666E-2</v>
      </c>
      <c r="W561" s="26">
        <f>(K561-U561)*(B561-F561-H561)</f>
        <v>-0.12252964426877466</v>
      </c>
      <c r="X561" s="26">
        <f>W561*IF((M561-P561)=0,1,(M561-P561+N561+2*O561)/(M561-P561))</f>
        <v>-0.14151311028224681</v>
      </c>
      <c r="Y561" s="27">
        <f>IF(B561=0,0,C561/B561)</f>
        <v>0.25</v>
      </c>
      <c r="Z561" s="27">
        <f>IF((B561+G561+I561+J561)=0,0,(C561+G561+I561)/(B561+G561+I561+J561))</f>
        <v>0.25</v>
      </c>
      <c r="AA561" s="27">
        <f>IF(B561=0,0,(C561+D561+2*E561+3*F561)/B561)</f>
        <v>0.25</v>
      </c>
      <c r="AB561" s="27">
        <f>Z561+AA561</f>
        <v>0.5</v>
      </c>
      <c r="AC561" s="28">
        <f>IF(B561=0,0,(C561-W561)/B561)</f>
        <v>0.28063241106719367</v>
      </c>
      <c r="AD561" s="28">
        <f>IF((B561+G561+I561+J561)=0,0,(C561-W561+G561+I561)/(B561+G561+I561+J561))</f>
        <v>0.28063241106719367</v>
      </c>
      <c r="AE561" s="28">
        <f>IF(B561=0,0,(C561-X561+D561+2*E561+3*F561)/B561)</f>
        <v>0.28537827757056172</v>
      </c>
      <c r="AF561" s="28">
        <f>AD561+AE561</f>
        <v>0.56601068863775539</v>
      </c>
      <c r="AG561" s="29">
        <f>AB561-AF561</f>
        <v>-6.6010688637755388E-2</v>
      </c>
    </row>
    <row r="562" spans="1:33">
      <c r="A562" s="32" t="s">
        <v>528</v>
      </c>
      <c r="B562" s="21">
        <v>61</v>
      </c>
      <c r="C562" s="21">
        <v>18</v>
      </c>
      <c r="D562" s="21">
        <v>3</v>
      </c>
      <c r="E562" s="21">
        <v>0</v>
      </c>
      <c r="F562" s="21">
        <v>2</v>
      </c>
      <c r="G562" s="21">
        <v>1</v>
      </c>
      <c r="H562" s="21">
        <v>20</v>
      </c>
      <c r="I562" s="21">
        <v>0</v>
      </c>
      <c r="J562" s="21">
        <v>0</v>
      </c>
      <c r="K562" s="22">
        <f>IF((B562-F562-H562)=0,0,(C562-F562)/(B562-F562-H562))</f>
        <v>0.41025641025641024</v>
      </c>
      <c r="L562" s="23">
        <v>164</v>
      </c>
      <c r="M562" s="23">
        <v>45</v>
      </c>
      <c r="N562" s="23">
        <v>6</v>
      </c>
      <c r="O562" s="23">
        <v>0</v>
      </c>
      <c r="P562" s="23">
        <v>2</v>
      </c>
      <c r="Q562" s="23">
        <v>7</v>
      </c>
      <c r="R562" s="23">
        <v>58</v>
      </c>
      <c r="S562" s="23">
        <v>1</v>
      </c>
      <c r="T562" s="23">
        <v>0</v>
      </c>
      <c r="U562" s="24">
        <f>IF((L562-P562-R562)=0,0,(M562-P562)/(L562-P562-R562))</f>
        <v>0.41346153846153844</v>
      </c>
      <c r="V562" s="25">
        <f>K562-U562</f>
        <v>-3.2051282051281937E-3</v>
      </c>
      <c r="W562" s="26">
        <f>(K562-U562)*(B562-F562-H562)</f>
        <v>-0.12499999999999956</v>
      </c>
      <c r="X562" s="26">
        <f>W562*IF((M562-P562)=0,1,(M562-P562+N562+2*O562)/(M562-P562))</f>
        <v>-0.14244186046511578</v>
      </c>
      <c r="Y562" s="27">
        <f>IF(B562=0,0,C562/B562)</f>
        <v>0.29508196721311475</v>
      </c>
      <c r="Z562" s="27">
        <f>IF((B562+G562+I562+J562)=0,0,(C562+G562+I562)/(B562+G562+I562+J562))</f>
        <v>0.30645161290322581</v>
      </c>
      <c r="AA562" s="27">
        <f>IF(B562=0,0,(C562+D562+2*E562+3*F562)/B562)</f>
        <v>0.44262295081967212</v>
      </c>
      <c r="AB562" s="27">
        <f>Z562+AA562</f>
        <v>0.74907456372289793</v>
      </c>
      <c r="AC562" s="28">
        <f>IF(B562=0,0,(C562-W562)/B562)</f>
        <v>0.29713114754098363</v>
      </c>
      <c r="AD562" s="28">
        <f>IF((B562+G562+I562+J562)=0,0,(C562-W562+G562+I562)/(B562+G562+I562+J562))</f>
        <v>0.30846774193548387</v>
      </c>
      <c r="AE562" s="28">
        <f>IF(B562=0,0,(C562-X562+D562+2*E562+3*F562)/B562)</f>
        <v>0.44495806328631338</v>
      </c>
      <c r="AF562" s="28">
        <f>AD562+AE562</f>
        <v>0.75342580522179725</v>
      </c>
      <c r="AG562" s="29">
        <f>AB562-AF562</f>
        <v>-4.3512414988993164E-3</v>
      </c>
    </row>
    <row r="563" spans="1:33">
      <c r="A563" s="32" t="s">
        <v>555</v>
      </c>
      <c r="B563" s="21">
        <v>1</v>
      </c>
      <c r="C563" s="21">
        <v>0</v>
      </c>
      <c r="D563" s="21">
        <v>0</v>
      </c>
      <c r="E563" s="21">
        <v>0</v>
      </c>
      <c r="F563" s="21">
        <v>0</v>
      </c>
      <c r="G563" s="21">
        <v>0</v>
      </c>
      <c r="H563" s="21">
        <v>0</v>
      </c>
      <c r="I563" s="21">
        <v>0</v>
      </c>
      <c r="J563" s="21">
        <v>0</v>
      </c>
      <c r="K563" s="22">
        <f>IF((B563-F563-H563)=0,0,(C563-F563)/(B563-F563-H563))</f>
        <v>0</v>
      </c>
      <c r="L563" s="23">
        <v>13</v>
      </c>
      <c r="M563" s="23">
        <v>1</v>
      </c>
      <c r="N563" s="23">
        <v>0</v>
      </c>
      <c r="O563" s="23">
        <v>0</v>
      </c>
      <c r="P563" s="23">
        <v>0</v>
      </c>
      <c r="Q563" s="23">
        <v>0</v>
      </c>
      <c r="R563" s="23">
        <v>5</v>
      </c>
      <c r="S563" s="23">
        <v>0</v>
      </c>
      <c r="T563" s="23">
        <v>0</v>
      </c>
      <c r="U563" s="24">
        <f>IF((L563-P563-R563)=0,0,(M563-P563)/(L563-P563-R563))</f>
        <v>0.125</v>
      </c>
      <c r="V563" s="25">
        <f>K563-U563</f>
        <v>-0.125</v>
      </c>
      <c r="W563" s="26">
        <f>(K563-U563)*(B563-F563-H563)</f>
        <v>-0.125</v>
      </c>
      <c r="X563" s="26">
        <f>W563*IF((M563-P563)=0,1,(M563-P563+N563+2*O563)/(M563-P563))</f>
        <v>-0.125</v>
      </c>
      <c r="Y563" s="27">
        <f>IF(B563=0,0,C563/B563)</f>
        <v>0</v>
      </c>
      <c r="Z563" s="27">
        <f>IF((B563+G563+I563+J563)=0,0,(C563+G563+I563)/(B563+G563+I563+J563))</f>
        <v>0</v>
      </c>
      <c r="AA563" s="27">
        <f>IF(B563=0,0,(C563+D563+2*E563+3*F563)/B563)</f>
        <v>0</v>
      </c>
      <c r="AB563" s="27">
        <f>Z563+AA563</f>
        <v>0</v>
      </c>
      <c r="AC563" s="28">
        <f>IF(B563=0,0,(C563-W563)/B563)</f>
        <v>0.125</v>
      </c>
      <c r="AD563" s="28">
        <f>IF((B563+G563+I563+J563)=0,0,(C563-W563+G563+I563)/(B563+G563+I563+J563))</f>
        <v>0.125</v>
      </c>
      <c r="AE563" s="28">
        <f>IF(B563=0,0,(C563-X563+D563+2*E563+3*F563)/B563)</f>
        <v>0.125</v>
      </c>
      <c r="AF563" s="28">
        <f>AD563+AE563</f>
        <v>0.25</v>
      </c>
      <c r="AG563" s="29">
        <f>AB563-AF563</f>
        <v>-0.25</v>
      </c>
    </row>
    <row r="564" spans="1:33">
      <c r="A564" s="32" t="s">
        <v>842</v>
      </c>
      <c r="B564" s="21">
        <v>152</v>
      </c>
      <c r="C564" s="21">
        <v>39</v>
      </c>
      <c r="D564" s="21">
        <v>12</v>
      </c>
      <c r="E564" s="21">
        <v>1</v>
      </c>
      <c r="F564" s="21">
        <v>4</v>
      </c>
      <c r="G564" s="21">
        <v>13</v>
      </c>
      <c r="H564" s="21">
        <v>42</v>
      </c>
      <c r="I564" s="21">
        <v>4</v>
      </c>
      <c r="J564" s="21">
        <v>1</v>
      </c>
      <c r="K564" s="22">
        <f>IF((B564-F564-H564)=0,0,(C564-F564)/(B564-F564-H564))</f>
        <v>0.330188679245283</v>
      </c>
      <c r="L564" s="23">
        <v>755</v>
      </c>
      <c r="M564" s="23">
        <v>199</v>
      </c>
      <c r="N564" s="23">
        <v>42</v>
      </c>
      <c r="O564" s="23">
        <v>4</v>
      </c>
      <c r="P564" s="23">
        <v>19</v>
      </c>
      <c r="Q564" s="23">
        <v>66</v>
      </c>
      <c r="R564" s="23">
        <v>193</v>
      </c>
      <c r="S564" s="23">
        <v>8</v>
      </c>
      <c r="T564" s="23">
        <v>4</v>
      </c>
      <c r="U564" s="24">
        <f>IF((L564-P564-R564)=0,0,(M564-P564)/(L564-P564-R564))</f>
        <v>0.33149171270718231</v>
      </c>
      <c r="V564" s="25">
        <f>K564-U564</f>
        <v>-1.3030334618993056E-3</v>
      </c>
      <c r="W564" s="26">
        <f>(K564-U564)*(B564-F564-H564)</f>
        <v>-0.13812154696132639</v>
      </c>
      <c r="X564" s="26">
        <f>W564*IF((M564-P564)=0,1,(M564-P564+N564+2*O564)/(M564-P564))</f>
        <v>-0.17648864333947259</v>
      </c>
      <c r="Y564" s="27">
        <f>IF(B564=0,0,C564/B564)</f>
        <v>0.25657894736842107</v>
      </c>
      <c r="Z564" s="27">
        <f>IF((B564+G564+I564+J564)=0,0,(C564+G564+I564)/(B564+G564+I564+J564))</f>
        <v>0.32941176470588235</v>
      </c>
      <c r="AA564" s="27">
        <f>IF(B564=0,0,(C564+D564+2*E564+3*F564)/B564)</f>
        <v>0.42763157894736842</v>
      </c>
      <c r="AB564" s="27">
        <f>Z564+AA564</f>
        <v>0.75704334365325077</v>
      </c>
      <c r="AC564" s="28">
        <f>IF(B564=0,0,(C564-W564)/B564)</f>
        <v>0.25748764175632455</v>
      </c>
      <c r="AD564" s="28">
        <f>IF((B564+G564+I564+J564)=0,0,(C564-W564+G564+I564)/(B564+G564+I564+J564))</f>
        <v>0.3302242443938902</v>
      </c>
      <c r="AE564" s="28">
        <f>IF(B564=0,0,(C564-X564+D564+2*E564+3*F564)/B564)</f>
        <v>0.42879268844302282</v>
      </c>
      <c r="AF564" s="28">
        <f>AD564+AE564</f>
        <v>0.75901693283691296</v>
      </c>
      <c r="AG564" s="29">
        <f>AB564-AF564</f>
        <v>-1.9735891836621944E-3</v>
      </c>
    </row>
    <row r="565" spans="1:33">
      <c r="A565" s="32" t="s">
        <v>629</v>
      </c>
      <c r="B565" s="21">
        <v>181</v>
      </c>
      <c r="C565" s="21">
        <v>43</v>
      </c>
      <c r="D565" s="21">
        <v>7</v>
      </c>
      <c r="E565" s="21">
        <v>1</v>
      </c>
      <c r="F565" s="21">
        <v>1</v>
      </c>
      <c r="G565" s="21">
        <v>8</v>
      </c>
      <c r="H565" s="21">
        <v>35</v>
      </c>
      <c r="I565" s="21">
        <v>0</v>
      </c>
      <c r="J565" s="21">
        <v>0</v>
      </c>
      <c r="K565" s="22">
        <f>IF((B565-F565-H565)=0,0,(C565-F565)/(B565-F565-H565))</f>
        <v>0.28965517241379313</v>
      </c>
      <c r="L565" s="23">
        <v>359</v>
      </c>
      <c r="M565" s="23">
        <v>87</v>
      </c>
      <c r="N565" s="23">
        <v>16</v>
      </c>
      <c r="O565" s="23">
        <v>5</v>
      </c>
      <c r="P565" s="23">
        <v>3</v>
      </c>
      <c r="Q565" s="23">
        <v>14</v>
      </c>
      <c r="R565" s="23">
        <v>67</v>
      </c>
      <c r="S565" s="23">
        <v>1</v>
      </c>
      <c r="T565" s="23">
        <v>2</v>
      </c>
      <c r="U565" s="24">
        <f>IF((L565-P565-R565)=0,0,(M565-P565)/(L565-P565-R565))</f>
        <v>0.29065743944636679</v>
      </c>
      <c r="V565" s="25">
        <f>K565-U565</f>
        <v>-1.0022670325736671E-3</v>
      </c>
      <c r="W565" s="26">
        <f>(K565-U565)*(B565-F565-H565)</f>
        <v>-0.14532871972318173</v>
      </c>
      <c r="X565" s="26">
        <f>W565*IF((M565-P565)=0,1,(M565-P565+N565+2*O565)/(M565-P565))</f>
        <v>-0.19031141868511894</v>
      </c>
      <c r="Y565" s="27">
        <f>IF(B565=0,0,C565/B565)</f>
        <v>0.23756906077348067</v>
      </c>
      <c r="Z565" s="27">
        <f>IF((B565+G565+I565+J565)=0,0,(C565+G565+I565)/(B565+G565+I565+J565))</f>
        <v>0.26984126984126983</v>
      </c>
      <c r="AA565" s="27">
        <f>IF(B565=0,0,(C565+D565+2*E565+3*F565)/B565)</f>
        <v>0.30386740331491713</v>
      </c>
      <c r="AB565" s="27">
        <f>Z565+AA565</f>
        <v>0.5737086731561869</v>
      </c>
      <c r="AC565" s="28">
        <f>IF(B565=0,0,(C565-W565)/B565)</f>
        <v>0.23837198187692366</v>
      </c>
      <c r="AD565" s="28">
        <f>IF((B565+G565+I565+J565)=0,0,(C565-W565+G565+I565)/(B565+G565+I565+J565))</f>
        <v>0.2706102048662602</v>
      </c>
      <c r="AE565" s="28">
        <f>IF(B565=0,0,(C565-X565+D565+2*E565+3*F565)/B565)</f>
        <v>0.30491884761704485</v>
      </c>
      <c r="AF565" s="28">
        <f>AD565+AE565</f>
        <v>0.57552905248330499</v>
      </c>
      <c r="AG565" s="29">
        <f>AB565-AF565</f>
        <v>-1.8203793271180935E-3</v>
      </c>
    </row>
    <row r="566" spans="1:33">
      <c r="A566" s="32" t="s">
        <v>402</v>
      </c>
      <c r="B566" s="21">
        <v>604</v>
      </c>
      <c r="C566" s="21">
        <v>173</v>
      </c>
      <c r="D566" s="21">
        <v>31</v>
      </c>
      <c r="E566" s="21">
        <v>2</v>
      </c>
      <c r="F566" s="21">
        <v>31</v>
      </c>
      <c r="G566" s="21">
        <v>86</v>
      </c>
      <c r="H566" s="21">
        <v>157</v>
      </c>
      <c r="I566" s="21">
        <v>4</v>
      </c>
      <c r="J566" s="21">
        <v>5</v>
      </c>
      <c r="K566" s="22">
        <f>IF((B566-F566-H566)=0,0,(C566-F566)/(B566-F566-H566))</f>
        <v>0.34134615384615385</v>
      </c>
      <c r="L566" s="23">
        <v>2487</v>
      </c>
      <c r="M566" s="23">
        <v>679</v>
      </c>
      <c r="N566" s="23">
        <v>139</v>
      </c>
      <c r="O566" s="23">
        <v>10</v>
      </c>
      <c r="P566" s="23">
        <v>67</v>
      </c>
      <c r="Q566" s="23">
        <v>288</v>
      </c>
      <c r="R566" s="23">
        <v>629</v>
      </c>
      <c r="S566" s="23">
        <v>20</v>
      </c>
      <c r="T566" s="23">
        <v>16</v>
      </c>
      <c r="U566" s="24">
        <f>IF((L566-P566-R566)=0,0,(M566-P566)/(L566-P566-R566))</f>
        <v>0.34170854271356782</v>
      </c>
      <c r="V566" s="25">
        <f>K566-U566</f>
        <v>-3.6238886741396525E-4</v>
      </c>
      <c r="W566" s="26">
        <f>(K566-U566)*(B566-F566-H566)</f>
        <v>-0.15075376884420955</v>
      </c>
      <c r="X566" s="26">
        <f>W566*IF((M566-P566)=0,1,(M566-P566+N566+2*O566)/(M566-P566))</f>
        <v>-0.18992018918118556</v>
      </c>
      <c r="Y566" s="27">
        <f>IF(B566=0,0,C566/B566)</f>
        <v>0.28642384105960267</v>
      </c>
      <c r="Z566" s="27">
        <f>IF((B566+G566+I566+J566)=0,0,(C566+G566+I566)/(B566+G566+I566+J566))</f>
        <v>0.37625178826895567</v>
      </c>
      <c r="AA566" s="27">
        <f>IF(B566=0,0,(C566+D566+2*E566+3*F566)/B566)</f>
        <v>0.49834437086092714</v>
      </c>
      <c r="AB566" s="27">
        <f>Z566+AA566</f>
        <v>0.87459615912988276</v>
      </c>
      <c r="AC566" s="28">
        <f>IF(B566=0,0,(C566-W566)/B566)</f>
        <v>0.28667343339212614</v>
      </c>
      <c r="AD566" s="28">
        <f>IF((B566+G566+I566+J566)=0,0,(C566-W566+G566+I566)/(B566+G566+I566+J566))</f>
        <v>0.3764674588967728</v>
      </c>
      <c r="AE566" s="28">
        <f>IF(B566=0,0,(C566-X566+D566+2*E566+3*F566)/B566)</f>
        <v>0.49865880826023373</v>
      </c>
      <c r="AF566" s="28">
        <f>AD566+AE566</f>
        <v>0.87512626715700659</v>
      </c>
      <c r="AG566" s="29">
        <f>AB566-AF566</f>
        <v>-5.3010802712383231E-4</v>
      </c>
    </row>
    <row r="567" spans="1:33">
      <c r="A567" s="32" t="s">
        <v>441</v>
      </c>
      <c r="B567" s="21">
        <v>284</v>
      </c>
      <c r="C567" s="21">
        <v>74</v>
      </c>
      <c r="D567" s="21">
        <v>21</v>
      </c>
      <c r="E567" s="21">
        <v>0</v>
      </c>
      <c r="F567" s="21">
        <v>16</v>
      </c>
      <c r="G567" s="21">
        <v>36</v>
      </c>
      <c r="H567" s="21">
        <v>41</v>
      </c>
      <c r="I567" s="21">
        <v>17</v>
      </c>
      <c r="J567" s="21">
        <v>3</v>
      </c>
      <c r="K567" s="22">
        <f>IF((B567-F567-H567)=0,0,(C567-F567)/(B567-F567-H567))</f>
        <v>0.25550660792951541</v>
      </c>
      <c r="L567" s="23">
        <v>2384</v>
      </c>
      <c r="M567" s="23">
        <v>603</v>
      </c>
      <c r="N567" s="23">
        <v>146</v>
      </c>
      <c r="O567" s="23">
        <v>6</v>
      </c>
      <c r="P567" s="23">
        <v>137</v>
      </c>
      <c r="Q567" s="23">
        <v>250</v>
      </c>
      <c r="R567" s="23">
        <v>428</v>
      </c>
      <c r="S567" s="23">
        <v>114</v>
      </c>
      <c r="T567" s="23">
        <v>22</v>
      </c>
      <c r="U567" s="24">
        <f>IF((L567-P567-R567)=0,0,(M567-P567)/(L567-P567-R567))</f>
        <v>0.25618471687740518</v>
      </c>
      <c r="V567" s="25">
        <f>K567-U567</f>
        <v>-6.7810894788977727E-4</v>
      </c>
      <c r="W567" s="26">
        <f>(K567-U567)*(B567-F567-H567)</f>
        <v>-0.15393073117097944</v>
      </c>
      <c r="X567" s="26">
        <f>W567*IF((M567-P567)=0,1,(M567-P567+N567+2*O567)/(M567-P567))</f>
        <v>-0.20612183744783513</v>
      </c>
      <c r="Y567" s="27">
        <f>IF(B567=0,0,C567/B567)</f>
        <v>0.26056338028169013</v>
      </c>
      <c r="Z567" s="27">
        <f>IF((B567+G567+I567+J567)=0,0,(C567+G567+I567)/(B567+G567+I567+J567))</f>
        <v>0.37352941176470589</v>
      </c>
      <c r="AA567" s="27">
        <f>IF(B567=0,0,(C567+D567+2*E567+3*F567)/B567)</f>
        <v>0.50352112676056338</v>
      </c>
      <c r="AB567" s="27">
        <f>Z567+AA567</f>
        <v>0.87705053852526926</v>
      </c>
      <c r="AC567" s="28">
        <f>IF(B567=0,0,(C567-W567)/B567)</f>
        <v>0.26110538989848936</v>
      </c>
      <c r="AD567" s="28">
        <f>IF((B567+G567+I567+J567)=0,0,(C567-W567+G567+I567)/(B567+G567+I567+J567))</f>
        <v>0.37398214920932638</v>
      </c>
      <c r="AE567" s="28">
        <f>IF(B567=0,0,(C567-X567+D567+2*E567+3*F567)/B567)</f>
        <v>0.50424690787833737</v>
      </c>
      <c r="AF567" s="28">
        <f>AD567+AE567</f>
        <v>0.87822905708766374</v>
      </c>
      <c r="AG567" s="29">
        <f>AB567-AF567</f>
        <v>-1.1785185623944816E-3</v>
      </c>
    </row>
    <row r="568" spans="1:33">
      <c r="A568" s="32" t="s">
        <v>166</v>
      </c>
      <c r="B568" s="21">
        <v>2</v>
      </c>
      <c r="C568" s="21">
        <v>0</v>
      </c>
      <c r="D568" s="21">
        <v>0</v>
      </c>
      <c r="E568" s="21">
        <v>0</v>
      </c>
      <c r="F568" s="21">
        <v>0</v>
      </c>
      <c r="G568" s="21">
        <v>0</v>
      </c>
      <c r="H568" s="21">
        <v>1</v>
      </c>
      <c r="I568" s="21">
        <v>0</v>
      </c>
      <c r="J568" s="21">
        <v>0</v>
      </c>
      <c r="K568" s="22">
        <f>IF((B568-F568-H568)=0,0,(C568-F568)/(B568-F568-H568))</f>
        <v>0</v>
      </c>
      <c r="L568" s="23">
        <v>200</v>
      </c>
      <c r="M568" s="23">
        <v>21</v>
      </c>
      <c r="N568" s="23">
        <v>1</v>
      </c>
      <c r="O568" s="23">
        <v>0</v>
      </c>
      <c r="P568" s="23">
        <v>0</v>
      </c>
      <c r="Q568" s="23">
        <v>13</v>
      </c>
      <c r="R568" s="23">
        <v>69</v>
      </c>
      <c r="S568" s="23">
        <v>0</v>
      </c>
      <c r="T568" s="23">
        <v>0</v>
      </c>
      <c r="U568" s="24">
        <f>IF((L568-P568-R568)=0,0,(M568-P568)/(L568-P568-R568))</f>
        <v>0.16030534351145037</v>
      </c>
      <c r="V568" s="25">
        <f>K568-U568</f>
        <v>-0.16030534351145037</v>
      </c>
      <c r="W568" s="26">
        <f>(K568-U568)*(B568-F568-H568)</f>
        <v>-0.16030534351145037</v>
      </c>
      <c r="X568" s="26">
        <f>W568*IF((M568-P568)=0,1,(M568-P568+N568+2*O568)/(M568-P568))</f>
        <v>-0.16793893129770993</v>
      </c>
      <c r="Y568" s="27">
        <f>IF(B568=0,0,C568/B568)</f>
        <v>0</v>
      </c>
      <c r="Z568" s="27">
        <f>IF((B568+G568+I568+J568)=0,0,(C568+G568+I568)/(B568+G568+I568+J568))</f>
        <v>0</v>
      </c>
      <c r="AA568" s="27">
        <f>IF(B568=0,0,(C568+D568+2*E568+3*F568)/B568)</f>
        <v>0</v>
      </c>
      <c r="AB568" s="27">
        <f>Z568+AA568</f>
        <v>0</v>
      </c>
      <c r="AC568" s="28">
        <f>IF(B568=0,0,(C568-W568)/B568)</f>
        <v>8.0152671755725186E-2</v>
      </c>
      <c r="AD568" s="28">
        <f>IF((B568+G568+I568+J568)=0,0,(C568-W568+G568+I568)/(B568+G568+I568+J568))</f>
        <v>8.0152671755725186E-2</v>
      </c>
      <c r="AE568" s="28">
        <f>IF(B568=0,0,(C568-X568+D568+2*E568+3*F568)/B568)</f>
        <v>8.3969465648854963E-2</v>
      </c>
      <c r="AF568" s="28">
        <f>AD568+AE568</f>
        <v>0.16412213740458015</v>
      </c>
      <c r="AG568" s="29">
        <f>AB568-AF568</f>
        <v>-0.16412213740458015</v>
      </c>
    </row>
    <row r="569" spans="1:33">
      <c r="A569" s="32" t="s">
        <v>480</v>
      </c>
      <c r="B569" s="21">
        <v>3</v>
      </c>
      <c r="C569" s="21">
        <v>0</v>
      </c>
      <c r="D569" s="21">
        <v>0</v>
      </c>
      <c r="E569" s="21">
        <v>0</v>
      </c>
      <c r="F569" s="21">
        <v>0</v>
      </c>
      <c r="G569" s="21">
        <v>1</v>
      </c>
      <c r="H569" s="21">
        <v>2</v>
      </c>
      <c r="I569" s="21">
        <v>0</v>
      </c>
      <c r="J569" s="21">
        <v>0</v>
      </c>
      <c r="K569" s="22">
        <f>IF((B569-F569-H569)=0,0,(C569-F569)/(B569-F569-H569))</f>
        <v>0</v>
      </c>
      <c r="L569" s="23">
        <v>10</v>
      </c>
      <c r="M569" s="23">
        <v>1</v>
      </c>
      <c r="N569" s="23">
        <v>0</v>
      </c>
      <c r="O569" s="23">
        <v>0</v>
      </c>
      <c r="P569" s="23">
        <v>0</v>
      </c>
      <c r="Q569" s="23">
        <v>2</v>
      </c>
      <c r="R569" s="23">
        <v>4</v>
      </c>
      <c r="S569" s="23">
        <v>0</v>
      </c>
      <c r="T569" s="23">
        <v>0</v>
      </c>
      <c r="U569" s="24">
        <f>IF((L569-P569-R569)=0,0,(M569-P569)/(L569-P569-R569))</f>
        <v>0.16666666666666666</v>
      </c>
      <c r="V569" s="25">
        <f>K569-U569</f>
        <v>-0.16666666666666666</v>
      </c>
      <c r="W569" s="26">
        <f>(K569-U569)*(B569-F569-H569)</f>
        <v>-0.16666666666666666</v>
      </c>
      <c r="X569" s="26">
        <f>W569*IF((M569-P569)=0,1,(M569-P569+N569+2*O569)/(M569-P569))</f>
        <v>-0.16666666666666666</v>
      </c>
      <c r="Y569" s="27">
        <f>IF(B569=0,0,C569/B569)</f>
        <v>0</v>
      </c>
      <c r="Z569" s="27">
        <f>IF((B569+G569+I569+J569)=0,0,(C569+G569+I569)/(B569+G569+I569+J569))</f>
        <v>0.25</v>
      </c>
      <c r="AA569" s="27">
        <f>IF(B569=0,0,(C569+D569+2*E569+3*F569)/B569)</f>
        <v>0</v>
      </c>
      <c r="AB569" s="27">
        <f>Z569+AA569</f>
        <v>0.25</v>
      </c>
      <c r="AC569" s="28">
        <f>IF(B569=0,0,(C569-W569)/B569)</f>
        <v>5.5555555555555552E-2</v>
      </c>
      <c r="AD569" s="28">
        <f>IF((B569+G569+I569+J569)=0,0,(C569-W569+G569+I569)/(B569+G569+I569+J569))</f>
        <v>0.29166666666666669</v>
      </c>
      <c r="AE569" s="28">
        <f>IF(B569=0,0,(C569-X569+D569+2*E569+3*F569)/B569)</f>
        <v>5.5555555555555552E-2</v>
      </c>
      <c r="AF569" s="28">
        <f>AD569+AE569</f>
        <v>0.34722222222222221</v>
      </c>
      <c r="AG569" s="29">
        <f>AB569-AF569</f>
        <v>-9.722222222222221E-2</v>
      </c>
    </row>
    <row r="570" spans="1:33">
      <c r="A570" s="32" t="s">
        <v>120</v>
      </c>
      <c r="B570" s="21">
        <v>64</v>
      </c>
      <c r="C570" s="21">
        <v>10</v>
      </c>
      <c r="D570" s="21">
        <v>2</v>
      </c>
      <c r="E570" s="21">
        <v>0</v>
      </c>
      <c r="F570" s="21">
        <v>0</v>
      </c>
      <c r="G570" s="21">
        <v>1</v>
      </c>
      <c r="H570" s="21">
        <v>23</v>
      </c>
      <c r="I570" s="21">
        <v>0</v>
      </c>
      <c r="J570" s="21">
        <v>0</v>
      </c>
      <c r="K570" s="22">
        <f>IF((B570-F570-H570)=0,0,(C570-F570)/(B570-F570-H570))</f>
        <v>0.24390243902439024</v>
      </c>
      <c r="L570" s="23">
        <v>207</v>
      </c>
      <c r="M570" s="23">
        <v>34</v>
      </c>
      <c r="N570" s="23">
        <v>6</v>
      </c>
      <c r="O570" s="23">
        <v>0</v>
      </c>
      <c r="P570" s="23">
        <v>2</v>
      </c>
      <c r="Q570" s="23">
        <v>3</v>
      </c>
      <c r="R570" s="23">
        <v>76</v>
      </c>
      <c r="S570" s="23">
        <v>0</v>
      </c>
      <c r="T570" s="23">
        <v>1</v>
      </c>
      <c r="U570" s="24">
        <f>IF((L570-P570-R570)=0,0,(M570-P570)/(L570-P570-R570))</f>
        <v>0.24806201550387597</v>
      </c>
      <c r="V570" s="25">
        <f>K570-U570</f>
        <v>-4.1595764794857271E-3</v>
      </c>
      <c r="W570" s="26">
        <f>(K570-U570)*(B570-F570-H570)</f>
        <v>-0.17054263565891481</v>
      </c>
      <c r="X570" s="26">
        <f>W570*IF((M570-P570)=0,1,(M570-P570+N570+2*O570)/(M570-P570))</f>
        <v>-0.20251937984496132</v>
      </c>
      <c r="Y570" s="27">
        <f>IF(B570=0,0,C570/B570)</f>
        <v>0.15625</v>
      </c>
      <c r="Z570" s="27">
        <f>IF((B570+G570+I570+J570)=0,0,(C570+G570+I570)/(B570+G570+I570+J570))</f>
        <v>0.16923076923076924</v>
      </c>
      <c r="AA570" s="27">
        <f>IF(B570=0,0,(C570+D570+2*E570+3*F570)/B570)</f>
        <v>0.1875</v>
      </c>
      <c r="AB570" s="27">
        <f>Z570+AA570</f>
        <v>0.35673076923076924</v>
      </c>
      <c r="AC570" s="28">
        <f>IF(B570=0,0,(C570-W570)/B570)</f>
        <v>0.15891472868217055</v>
      </c>
      <c r="AD570" s="28">
        <f>IF((B570+G570+I570+J570)=0,0,(C570-W570+G570+I570)/(B570+G570+I570+J570))</f>
        <v>0.17185450208706024</v>
      </c>
      <c r="AE570" s="28">
        <f>IF(B570=0,0,(C570-X570+D570+2*E570+3*F570)/B570)</f>
        <v>0.19066436531007752</v>
      </c>
      <c r="AF570" s="28">
        <f>AD570+AE570</f>
        <v>0.36251886739713779</v>
      </c>
      <c r="AG570" s="29">
        <f>AB570-AF570</f>
        <v>-5.7880981663685493E-3</v>
      </c>
    </row>
    <row r="571" spans="1:33">
      <c r="A571" s="32" t="s">
        <v>478</v>
      </c>
      <c r="B571" s="21">
        <v>8</v>
      </c>
      <c r="C571" s="21">
        <v>1</v>
      </c>
      <c r="D571" s="21">
        <v>0</v>
      </c>
      <c r="E571" s="21">
        <v>0</v>
      </c>
      <c r="F571" s="21">
        <v>0</v>
      </c>
      <c r="G571" s="21">
        <v>0</v>
      </c>
      <c r="H571" s="21">
        <v>3</v>
      </c>
      <c r="I571" s="21">
        <v>0</v>
      </c>
      <c r="J571" s="21">
        <v>0</v>
      </c>
      <c r="K571" s="22">
        <f>IF((B571-F571-H571)=0,0,(C571-F571)/(B571-F571-H571))</f>
        <v>0.2</v>
      </c>
      <c r="L571" s="23">
        <v>48</v>
      </c>
      <c r="M571" s="23">
        <v>8</v>
      </c>
      <c r="N571" s="23">
        <v>1</v>
      </c>
      <c r="O571" s="23">
        <v>0</v>
      </c>
      <c r="P571" s="23">
        <v>0</v>
      </c>
      <c r="Q571" s="23">
        <v>7</v>
      </c>
      <c r="R571" s="23">
        <v>14</v>
      </c>
      <c r="S571" s="23">
        <v>0</v>
      </c>
      <c r="T571" s="23">
        <v>1</v>
      </c>
      <c r="U571" s="24">
        <f>IF((L571-P571-R571)=0,0,(M571-P571)/(L571-P571-R571))</f>
        <v>0.23529411764705882</v>
      </c>
      <c r="V571" s="25">
        <f>K571-U571</f>
        <v>-3.5294117647058809E-2</v>
      </c>
      <c r="W571" s="26">
        <f>(K571-U571)*(B571-F571-H571)</f>
        <v>-0.17647058823529405</v>
      </c>
      <c r="X571" s="26">
        <f>W571*IF((M571-P571)=0,1,(M571-P571+N571+2*O571)/(M571-P571))</f>
        <v>-0.19852941176470579</v>
      </c>
      <c r="Y571" s="27">
        <f>IF(B571=0,0,C571/B571)</f>
        <v>0.125</v>
      </c>
      <c r="Z571" s="27">
        <f>IF((B571+G571+I571+J571)=0,0,(C571+G571+I571)/(B571+G571+I571+J571))</f>
        <v>0.125</v>
      </c>
      <c r="AA571" s="27">
        <f>IF(B571=0,0,(C571+D571+2*E571+3*F571)/B571)</f>
        <v>0.125</v>
      </c>
      <c r="AB571" s="27">
        <f>Z571+AA571</f>
        <v>0.25</v>
      </c>
      <c r="AC571" s="28">
        <f>IF(B571=0,0,(C571-W571)/B571)</f>
        <v>0.14705882352941174</v>
      </c>
      <c r="AD571" s="28">
        <f>IF((B571+G571+I571+J571)=0,0,(C571-W571+G571+I571)/(B571+G571+I571+J571))</f>
        <v>0.14705882352941174</v>
      </c>
      <c r="AE571" s="28">
        <f>IF(B571=0,0,(C571-X571+D571+2*E571+3*F571)/B571)</f>
        <v>0.14981617647058823</v>
      </c>
      <c r="AF571" s="28">
        <f>AD571+AE571</f>
        <v>0.296875</v>
      </c>
      <c r="AG571" s="29">
        <f>AB571-AF571</f>
        <v>-4.6875E-2</v>
      </c>
    </row>
    <row r="572" spans="1:33">
      <c r="A572" s="32" t="s">
        <v>679</v>
      </c>
      <c r="B572" s="21">
        <v>116</v>
      </c>
      <c r="C572" s="21">
        <v>24</v>
      </c>
      <c r="D572" s="21">
        <v>5</v>
      </c>
      <c r="E572" s="21">
        <v>0</v>
      </c>
      <c r="F572" s="21">
        <v>1</v>
      </c>
      <c r="G572" s="21">
        <v>17</v>
      </c>
      <c r="H572" s="21">
        <v>35</v>
      </c>
      <c r="I572" s="21">
        <v>2</v>
      </c>
      <c r="J572" s="21">
        <v>1</v>
      </c>
      <c r="K572" s="22">
        <f>IF((B572-F572-H572)=0,0,(C572-F572)/(B572-F572-H572))</f>
        <v>0.28749999999999998</v>
      </c>
      <c r="L572" s="23">
        <v>160</v>
      </c>
      <c r="M572" s="23">
        <v>32</v>
      </c>
      <c r="N572" s="23">
        <v>6</v>
      </c>
      <c r="O572" s="23">
        <v>0</v>
      </c>
      <c r="P572" s="23">
        <v>1</v>
      </c>
      <c r="Q572" s="23">
        <v>26</v>
      </c>
      <c r="R572" s="23">
        <v>52</v>
      </c>
      <c r="S572" s="23">
        <v>3</v>
      </c>
      <c r="T572" s="23">
        <v>2</v>
      </c>
      <c r="U572" s="24">
        <f>IF((L572-P572-R572)=0,0,(M572-P572)/(L572-P572-R572))</f>
        <v>0.28971962616822428</v>
      </c>
      <c r="V572" s="25">
        <f>K572-U572</f>
        <v>-2.2196261682242979E-3</v>
      </c>
      <c r="W572" s="26">
        <f>(K572-U572)*(B572-F572-H572)</f>
        <v>-0.17757009345794383</v>
      </c>
      <c r="X572" s="26">
        <f>W572*IF((M572-P572)=0,1,(M572-P572+N572+2*O572)/(M572-P572))</f>
        <v>-0.21193849864335232</v>
      </c>
      <c r="Y572" s="27">
        <f>IF(B572=0,0,C572/B572)</f>
        <v>0.20689655172413793</v>
      </c>
      <c r="Z572" s="27">
        <f>IF((B572+G572+I572+J572)=0,0,(C572+G572+I572)/(B572+G572+I572+J572))</f>
        <v>0.31617647058823528</v>
      </c>
      <c r="AA572" s="27">
        <f>IF(B572=0,0,(C572+D572+2*E572+3*F572)/B572)</f>
        <v>0.27586206896551724</v>
      </c>
      <c r="AB572" s="27">
        <f>Z572+AA572</f>
        <v>0.59203853955375252</v>
      </c>
      <c r="AC572" s="28">
        <f>IF(B572=0,0,(C572-W572)/B572)</f>
        <v>0.20842732839187883</v>
      </c>
      <c r="AD572" s="28">
        <f>IF((B572+G572+I572+J572)=0,0,(C572-W572+G572+I572)/(B572+G572+I572+J572))</f>
        <v>0.31748213304013195</v>
      </c>
      <c r="AE572" s="28">
        <f>IF(B572=0,0,(C572-X572+D572+2*E572+3*F572)/B572)</f>
        <v>0.27768912498830473</v>
      </c>
      <c r="AF572" s="28">
        <f>AD572+AE572</f>
        <v>0.59517125802843673</v>
      </c>
      <c r="AG572" s="29">
        <f>AB572-AF572</f>
        <v>-3.1327184746842152E-3</v>
      </c>
    </row>
    <row r="573" spans="1:33">
      <c r="A573" s="32" t="s">
        <v>638</v>
      </c>
      <c r="B573" s="21">
        <v>1</v>
      </c>
      <c r="C573" s="21">
        <v>0</v>
      </c>
      <c r="D573" s="21">
        <v>0</v>
      </c>
      <c r="E573" s="21">
        <v>0</v>
      </c>
      <c r="F573" s="21">
        <v>0</v>
      </c>
      <c r="G573" s="21">
        <v>0</v>
      </c>
      <c r="H573" s="21">
        <v>0</v>
      </c>
      <c r="I573" s="21">
        <v>0</v>
      </c>
      <c r="J573" s="21">
        <v>0</v>
      </c>
      <c r="K573" s="22">
        <f>IF((B573-F573-H573)=0,0,(C573-F573)/(B573-F573-H573))</f>
        <v>0</v>
      </c>
      <c r="L573" s="23">
        <v>18</v>
      </c>
      <c r="M573" s="23">
        <v>2</v>
      </c>
      <c r="N573" s="23">
        <v>0</v>
      </c>
      <c r="O573" s="23">
        <v>0</v>
      </c>
      <c r="P573" s="23">
        <v>0</v>
      </c>
      <c r="Q573" s="23">
        <v>0</v>
      </c>
      <c r="R573" s="23">
        <v>7</v>
      </c>
      <c r="S573" s="23">
        <v>0</v>
      </c>
      <c r="T573" s="23">
        <v>0</v>
      </c>
      <c r="U573" s="24">
        <f>IF((L573-P573-R573)=0,0,(M573-P573)/(L573-P573-R573))</f>
        <v>0.18181818181818182</v>
      </c>
      <c r="V573" s="25">
        <f>K573-U573</f>
        <v>-0.18181818181818182</v>
      </c>
      <c r="W573" s="26">
        <f>(K573-U573)*(B573-F573-H573)</f>
        <v>-0.18181818181818182</v>
      </c>
      <c r="X573" s="26">
        <f>W573*IF((M573-P573)=0,1,(M573-P573+N573+2*O573)/(M573-P573))</f>
        <v>-0.18181818181818182</v>
      </c>
      <c r="Y573" s="27">
        <f>IF(B573=0,0,C573/B573)</f>
        <v>0</v>
      </c>
      <c r="Z573" s="27">
        <f>IF((B573+G573+I573+J573)=0,0,(C573+G573+I573)/(B573+G573+I573+J573))</f>
        <v>0</v>
      </c>
      <c r="AA573" s="27">
        <f>IF(B573=0,0,(C573+D573+2*E573+3*F573)/B573)</f>
        <v>0</v>
      </c>
      <c r="AB573" s="27">
        <f>Z573+AA573</f>
        <v>0</v>
      </c>
      <c r="AC573" s="28">
        <f>IF(B573=0,0,(C573-W573)/B573)</f>
        <v>0.18181818181818182</v>
      </c>
      <c r="AD573" s="28">
        <f>IF((B573+G573+I573+J573)=0,0,(C573-W573+G573+I573)/(B573+G573+I573+J573))</f>
        <v>0.18181818181818182</v>
      </c>
      <c r="AE573" s="28">
        <f>IF(B573=0,0,(C573-X573+D573+2*E573+3*F573)/B573)</f>
        <v>0.18181818181818182</v>
      </c>
      <c r="AF573" s="28">
        <f>AD573+AE573</f>
        <v>0.36363636363636365</v>
      </c>
      <c r="AG573" s="29">
        <f>AB573-AF573</f>
        <v>-0.36363636363636365</v>
      </c>
    </row>
    <row r="574" spans="1:33">
      <c r="A574" s="32" t="s">
        <v>143</v>
      </c>
      <c r="B574" s="21">
        <v>13</v>
      </c>
      <c r="C574" s="21">
        <v>1</v>
      </c>
      <c r="D574" s="21">
        <v>0</v>
      </c>
      <c r="E574" s="21">
        <v>0</v>
      </c>
      <c r="F574" s="21">
        <v>0</v>
      </c>
      <c r="G574" s="21">
        <v>1</v>
      </c>
      <c r="H574" s="21">
        <v>6</v>
      </c>
      <c r="I574" s="21">
        <v>0</v>
      </c>
      <c r="J574" s="21">
        <v>0</v>
      </c>
      <c r="K574" s="22">
        <f>IF((B574-F574-H574)=0,0,(C574-F574)/(B574-F574-H574))</f>
        <v>0.14285714285714285</v>
      </c>
      <c r="L574" s="23">
        <v>222</v>
      </c>
      <c r="M574" s="23">
        <v>25</v>
      </c>
      <c r="N574" s="23">
        <v>3</v>
      </c>
      <c r="O574" s="23">
        <v>1</v>
      </c>
      <c r="P574" s="23">
        <v>0</v>
      </c>
      <c r="Q574" s="23">
        <v>18</v>
      </c>
      <c r="R574" s="23">
        <v>75</v>
      </c>
      <c r="S574" s="23">
        <v>1</v>
      </c>
      <c r="T574" s="23">
        <v>0</v>
      </c>
      <c r="U574" s="24">
        <f>IF((L574-P574-R574)=0,0,(M574-P574)/(L574-P574-R574))</f>
        <v>0.17006802721088435</v>
      </c>
      <c r="V574" s="25">
        <f>K574-U574</f>
        <v>-2.7210884353741499E-2</v>
      </c>
      <c r="W574" s="26">
        <f>(K574-U574)*(B574-F574-H574)</f>
        <v>-0.19047619047619049</v>
      </c>
      <c r="X574" s="26">
        <f>W574*IF((M574-P574)=0,1,(M574-P574+N574+2*O574)/(M574-P574))</f>
        <v>-0.22857142857142859</v>
      </c>
      <c r="Y574" s="27">
        <f>IF(B574=0,0,C574/B574)</f>
        <v>7.6923076923076927E-2</v>
      </c>
      <c r="Z574" s="27">
        <f>IF((B574+G574+I574+J574)=0,0,(C574+G574+I574)/(B574+G574+I574+J574))</f>
        <v>0.14285714285714285</v>
      </c>
      <c r="AA574" s="27">
        <f>IF(B574=0,0,(C574+D574+2*E574+3*F574)/B574)</f>
        <v>7.6923076923076927E-2</v>
      </c>
      <c r="AB574" s="27">
        <f>Z574+AA574</f>
        <v>0.21978021978021978</v>
      </c>
      <c r="AC574" s="28">
        <f>IF(B574=0,0,(C574-W574)/B574)</f>
        <v>9.1575091575091569E-2</v>
      </c>
      <c r="AD574" s="28">
        <f>IF((B574+G574+I574+J574)=0,0,(C574-W574+G574+I574)/(B574+G574+I574+J574))</f>
        <v>0.15646258503401361</v>
      </c>
      <c r="AE574" s="28">
        <f>IF(B574=0,0,(C574-X574+D574+2*E574+3*F574)/B574)</f>
        <v>9.4505494505494517E-2</v>
      </c>
      <c r="AF574" s="28">
        <f>AD574+AE574</f>
        <v>0.25096807953950812</v>
      </c>
      <c r="AG574" s="29">
        <f>AB574-AF574</f>
        <v>-3.1187859759288339E-2</v>
      </c>
    </row>
    <row r="575" spans="1:33">
      <c r="A575" s="32" t="s">
        <v>573</v>
      </c>
      <c r="B575" s="21">
        <v>1</v>
      </c>
      <c r="C575" s="21">
        <v>0</v>
      </c>
      <c r="D575" s="21">
        <v>0</v>
      </c>
      <c r="E575" s="21">
        <v>0</v>
      </c>
      <c r="F575" s="21">
        <v>0</v>
      </c>
      <c r="G575" s="21">
        <v>0</v>
      </c>
      <c r="H575" s="21">
        <v>0</v>
      </c>
      <c r="I575" s="21">
        <v>0</v>
      </c>
      <c r="J575" s="21">
        <v>0</v>
      </c>
      <c r="K575" s="22">
        <f>IF((B575-F575-H575)=0,0,(C575-F575)/(B575-F575-H575))</f>
        <v>0</v>
      </c>
      <c r="L575" s="23">
        <v>87</v>
      </c>
      <c r="M575" s="23">
        <v>8</v>
      </c>
      <c r="N575" s="23">
        <v>2</v>
      </c>
      <c r="O575" s="23">
        <v>0</v>
      </c>
      <c r="P575" s="23">
        <v>0</v>
      </c>
      <c r="Q575" s="23">
        <v>4</v>
      </c>
      <c r="R575" s="23">
        <v>46</v>
      </c>
      <c r="S575" s="23">
        <v>0</v>
      </c>
      <c r="T575" s="23">
        <v>0</v>
      </c>
      <c r="U575" s="24">
        <f>IF((L575-P575-R575)=0,0,(M575-P575)/(L575-P575-R575))</f>
        <v>0.1951219512195122</v>
      </c>
      <c r="V575" s="25">
        <f>K575-U575</f>
        <v>-0.1951219512195122</v>
      </c>
      <c r="W575" s="26">
        <f>(K575-U575)*(B575-F575-H575)</f>
        <v>-0.1951219512195122</v>
      </c>
      <c r="X575" s="26">
        <f>W575*IF((M575-P575)=0,1,(M575-P575+N575+2*O575)/(M575-P575))</f>
        <v>-0.24390243902439024</v>
      </c>
      <c r="Y575" s="27">
        <f>IF(B575=0,0,C575/B575)</f>
        <v>0</v>
      </c>
      <c r="Z575" s="27">
        <f>IF((B575+G575+I575+J575)=0,0,(C575+G575+I575)/(B575+G575+I575+J575))</f>
        <v>0</v>
      </c>
      <c r="AA575" s="27">
        <f>IF(B575=0,0,(C575+D575+2*E575+3*F575)/B575)</f>
        <v>0</v>
      </c>
      <c r="AB575" s="27">
        <f>Z575+AA575</f>
        <v>0</v>
      </c>
      <c r="AC575" s="28">
        <f>IF(B575=0,0,(C575-W575)/B575)</f>
        <v>0.1951219512195122</v>
      </c>
      <c r="AD575" s="28">
        <f>IF((B575+G575+I575+J575)=0,0,(C575-W575+G575+I575)/(B575+G575+I575+J575))</f>
        <v>0.1951219512195122</v>
      </c>
      <c r="AE575" s="28">
        <f>IF(B575=0,0,(C575-X575+D575+2*E575+3*F575)/B575)</f>
        <v>0.24390243902439024</v>
      </c>
      <c r="AF575" s="28">
        <f>AD575+AE575</f>
        <v>0.43902439024390244</v>
      </c>
      <c r="AG575" s="29">
        <f>AB575-AF575</f>
        <v>-0.43902439024390244</v>
      </c>
    </row>
    <row r="576" spans="1:33">
      <c r="A576" s="32" t="s">
        <v>137</v>
      </c>
      <c r="B576" s="21">
        <v>47</v>
      </c>
      <c r="C576" s="21">
        <v>5</v>
      </c>
      <c r="D576" s="21">
        <v>0</v>
      </c>
      <c r="E576" s="21">
        <v>0</v>
      </c>
      <c r="F576" s="21">
        <v>0</v>
      </c>
      <c r="G576" s="21">
        <v>0</v>
      </c>
      <c r="H576" s="21">
        <v>21</v>
      </c>
      <c r="I576" s="21">
        <v>0</v>
      </c>
      <c r="J576" s="21">
        <v>0</v>
      </c>
      <c r="K576" s="22">
        <f>IF((B576-F576-H576)=0,0,(C576-F576)/(B576-F576-H576))</f>
        <v>0.19230769230769232</v>
      </c>
      <c r="L576" s="23">
        <v>276</v>
      </c>
      <c r="M576" s="23">
        <v>32</v>
      </c>
      <c r="N576" s="23">
        <v>5</v>
      </c>
      <c r="O576" s="23">
        <v>0</v>
      </c>
      <c r="P576" s="23">
        <v>0</v>
      </c>
      <c r="Q576" s="23">
        <v>11</v>
      </c>
      <c r="R576" s="23">
        <v>116</v>
      </c>
      <c r="S576" s="23">
        <v>0</v>
      </c>
      <c r="T576" s="23">
        <v>0</v>
      </c>
      <c r="U576" s="24">
        <f>IF((L576-P576-R576)=0,0,(M576-P576)/(L576-P576-R576))</f>
        <v>0.2</v>
      </c>
      <c r="V576" s="25">
        <f>K576-U576</f>
        <v>-7.6923076923076927E-3</v>
      </c>
      <c r="W576" s="26">
        <f>(K576-U576)*(B576-F576-H576)</f>
        <v>-0.2</v>
      </c>
      <c r="X576" s="26">
        <f>W576*IF((M576-P576)=0,1,(M576-P576+N576+2*O576)/(M576-P576))</f>
        <v>-0.23125000000000001</v>
      </c>
      <c r="Y576" s="27">
        <f>IF(B576=0,0,C576/B576)</f>
        <v>0.10638297872340426</v>
      </c>
      <c r="Z576" s="27">
        <f>IF((B576+G576+I576+J576)=0,0,(C576+G576+I576)/(B576+G576+I576+J576))</f>
        <v>0.10638297872340426</v>
      </c>
      <c r="AA576" s="27">
        <f>IF(B576=0,0,(C576+D576+2*E576+3*F576)/B576)</f>
        <v>0.10638297872340426</v>
      </c>
      <c r="AB576" s="27">
        <f>Z576+AA576</f>
        <v>0.21276595744680851</v>
      </c>
      <c r="AC576" s="28">
        <f>IF(B576=0,0,(C576-W576)/B576)</f>
        <v>0.11063829787234043</v>
      </c>
      <c r="AD576" s="28">
        <f>IF((B576+G576+I576+J576)=0,0,(C576-W576+G576+I576)/(B576+G576+I576+J576))</f>
        <v>0.11063829787234043</v>
      </c>
      <c r="AE576" s="28">
        <f>IF(B576=0,0,(C576-X576+D576+2*E576+3*F576)/B576)</f>
        <v>0.1113031914893617</v>
      </c>
      <c r="AF576" s="28">
        <f>AD576+AE576</f>
        <v>0.22194148936170213</v>
      </c>
      <c r="AG576" s="29">
        <f>AB576-AF576</f>
        <v>-9.1755319148936199E-3</v>
      </c>
    </row>
    <row r="577" spans="1:33">
      <c r="A577" s="32" t="s">
        <v>803</v>
      </c>
      <c r="B577" s="21">
        <v>8</v>
      </c>
      <c r="C577" s="21">
        <v>0</v>
      </c>
      <c r="D577" s="21">
        <v>0</v>
      </c>
      <c r="E577" s="21">
        <v>0</v>
      </c>
      <c r="F577" s="21">
        <v>0</v>
      </c>
      <c r="G577" s="21">
        <v>0</v>
      </c>
      <c r="H577" s="21">
        <v>4</v>
      </c>
      <c r="I577" s="21">
        <v>0</v>
      </c>
      <c r="J577" s="21">
        <v>0</v>
      </c>
      <c r="K577" s="22">
        <f>IF((B577-F577-H577)=0,0,(C577-F577)/(B577-F577-H577))</f>
        <v>0</v>
      </c>
      <c r="L577" s="23">
        <v>40</v>
      </c>
      <c r="M577" s="23">
        <v>1</v>
      </c>
      <c r="N577" s="23">
        <v>0</v>
      </c>
      <c r="O577" s="23">
        <v>0</v>
      </c>
      <c r="P577" s="23">
        <v>0</v>
      </c>
      <c r="Q577" s="23">
        <v>2</v>
      </c>
      <c r="R577" s="23">
        <v>20</v>
      </c>
      <c r="S577" s="23">
        <v>0</v>
      </c>
      <c r="T577" s="23">
        <v>0</v>
      </c>
      <c r="U577" s="24">
        <f>IF((L577-P577-R577)=0,0,(M577-P577)/(L577-P577-R577))</f>
        <v>0.05</v>
      </c>
      <c r="V577" s="25">
        <f>K577-U577</f>
        <v>-0.05</v>
      </c>
      <c r="W577" s="26">
        <f>(K577-U577)*(B577-F577-H577)</f>
        <v>-0.2</v>
      </c>
      <c r="X577" s="26">
        <f>W577*IF((M577-P577)=0,1,(M577-P577+N577+2*O577)/(M577-P577))</f>
        <v>-0.2</v>
      </c>
      <c r="Y577" s="27">
        <f>IF(B577=0,0,C577/B577)</f>
        <v>0</v>
      </c>
      <c r="Z577" s="27">
        <f>IF((B577+G577+I577+J577)=0,0,(C577+G577+I577)/(B577+G577+I577+J577))</f>
        <v>0</v>
      </c>
      <c r="AA577" s="27">
        <f>IF(B577=0,0,(C577+D577+2*E577+3*F577)/B577)</f>
        <v>0</v>
      </c>
      <c r="AB577" s="27">
        <f>Z577+AA577</f>
        <v>0</v>
      </c>
      <c r="AC577" s="28">
        <f>IF(B577=0,0,(C577-W577)/B577)</f>
        <v>2.5000000000000001E-2</v>
      </c>
      <c r="AD577" s="28">
        <f>IF((B577+G577+I577+J577)=0,0,(C577-W577+G577+I577)/(B577+G577+I577+J577))</f>
        <v>2.5000000000000001E-2</v>
      </c>
      <c r="AE577" s="28">
        <f>IF(B577=0,0,(C577-X577+D577+2*E577+3*F577)/B577)</f>
        <v>2.5000000000000001E-2</v>
      </c>
      <c r="AF577" s="28">
        <f>AD577+AE577</f>
        <v>0.05</v>
      </c>
      <c r="AG577" s="29">
        <f>AB577-AF577</f>
        <v>-0.05</v>
      </c>
    </row>
    <row r="578" spans="1:33">
      <c r="A578" s="32" t="s">
        <v>670</v>
      </c>
      <c r="B578" s="21">
        <v>1</v>
      </c>
      <c r="C578" s="21">
        <v>0</v>
      </c>
      <c r="D578" s="21">
        <v>0</v>
      </c>
      <c r="E578" s="21">
        <v>0</v>
      </c>
      <c r="F578" s="21">
        <v>0</v>
      </c>
      <c r="G578" s="21">
        <v>0</v>
      </c>
      <c r="H578" s="21">
        <v>0</v>
      </c>
      <c r="I578" s="21">
        <v>0</v>
      </c>
      <c r="J578" s="21">
        <v>0</v>
      </c>
      <c r="K578" s="22">
        <f>IF((B578-F578-H578)=0,0,(C578-F578)/(B578-F578-H578))</f>
        <v>0</v>
      </c>
      <c r="L578" s="23">
        <v>30</v>
      </c>
      <c r="M578" s="23">
        <v>4</v>
      </c>
      <c r="N578" s="23">
        <v>0</v>
      </c>
      <c r="O578" s="23">
        <v>0</v>
      </c>
      <c r="P578" s="23">
        <v>0</v>
      </c>
      <c r="Q578" s="23">
        <v>1</v>
      </c>
      <c r="R578" s="23">
        <v>11</v>
      </c>
      <c r="S578" s="23">
        <v>0</v>
      </c>
      <c r="T578" s="23">
        <v>0</v>
      </c>
      <c r="U578" s="24">
        <f>IF((L578-P578-R578)=0,0,(M578-P578)/(L578-P578-R578))</f>
        <v>0.21052631578947367</v>
      </c>
      <c r="V578" s="25">
        <f>K578-U578</f>
        <v>-0.21052631578947367</v>
      </c>
      <c r="W578" s="26">
        <f>(K578-U578)*(B578-F578-H578)</f>
        <v>-0.21052631578947367</v>
      </c>
      <c r="X578" s="26">
        <f>W578*IF((M578-P578)=0,1,(M578-P578+N578+2*O578)/(M578-P578))</f>
        <v>-0.21052631578947367</v>
      </c>
      <c r="Y578" s="27">
        <f>IF(B578=0,0,C578/B578)</f>
        <v>0</v>
      </c>
      <c r="Z578" s="27">
        <f>IF((B578+G578+I578+J578)=0,0,(C578+G578+I578)/(B578+G578+I578+J578))</f>
        <v>0</v>
      </c>
      <c r="AA578" s="27">
        <f>IF(B578=0,0,(C578+D578+2*E578+3*F578)/B578)</f>
        <v>0</v>
      </c>
      <c r="AB578" s="27">
        <f>Z578+AA578</f>
        <v>0</v>
      </c>
      <c r="AC578" s="28">
        <f>IF(B578=0,0,(C578-W578)/B578)</f>
        <v>0.21052631578947367</v>
      </c>
      <c r="AD578" s="28">
        <f>IF((B578+G578+I578+J578)=0,0,(C578-W578+G578+I578)/(B578+G578+I578+J578))</f>
        <v>0.21052631578947367</v>
      </c>
      <c r="AE578" s="28">
        <f>IF(B578=0,0,(C578-X578+D578+2*E578+3*F578)/B578)</f>
        <v>0.21052631578947367</v>
      </c>
      <c r="AF578" s="28">
        <f>AD578+AE578</f>
        <v>0.42105263157894735</v>
      </c>
      <c r="AG578" s="29">
        <f>AB578-AF578</f>
        <v>-0.42105263157894735</v>
      </c>
    </row>
    <row r="579" spans="1:33">
      <c r="A579" s="32" t="s">
        <v>304</v>
      </c>
      <c r="B579" s="21">
        <v>4</v>
      </c>
      <c r="C579" s="21">
        <v>0</v>
      </c>
      <c r="D579" s="21">
        <v>0</v>
      </c>
      <c r="E579" s="21">
        <v>0</v>
      </c>
      <c r="F579" s="21">
        <v>0</v>
      </c>
      <c r="G579" s="21">
        <v>0</v>
      </c>
      <c r="H579" s="21">
        <v>3</v>
      </c>
      <c r="I579" s="21">
        <v>0</v>
      </c>
      <c r="J579" s="21">
        <v>0</v>
      </c>
      <c r="K579" s="22">
        <f>IF((B579-F579-H579)=0,0,(C579-F579)/(B579-F579-H579))</f>
        <v>0</v>
      </c>
      <c r="L579" s="23">
        <v>163</v>
      </c>
      <c r="M579" s="23">
        <v>20</v>
      </c>
      <c r="N579" s="23">
        <v>4</v>
      </c>
      <c r="O579" s="23">
        <v>0</v>
      </c>
      <c r="P579" s="23">
        <v>1</v>
      </c>
      <c r="Q579" s="23">
        <v>4</v>
      </c>
      <c r="R579" s="23">
        <v>72</v>
      </c>
      <c r="S579" s="23">
        <v>0</v>
      </c>
      <c r="T579" s="23">
        <v>0</v>
      </c>
      <c r="U579" s="24">
        <f>IF((L579-P579-R579)=0,0,(M579-P579)/(L579-P579-R579))</f>
        <v>0.21111111111111111</v>
      </c>
      <c r="V579" s="25">
        <f>K579-U579</f>
        <v>-0.21111111111111111</v>
      </c>
      <c r="W579" s="26">
        <f>(K579-U579)*(B579-F579-H579)</f>
        <v>-0.21111111111111111</v>
      </c>
      <c r="X579" s="26">
        <f>W579*IF((M579-P579)=0,1,(M579-P579+N579+2*O579)/(M579-P579))</f>
        <v>-0.25555555555555554</v>
      </c>
      <c r="Y579" s="27">
        <f>IF(B579=0,0,C579/B579)</f>
        <v>0</v>
      </c>
      <c r="Z579" s="27">
        <f>IF((B579+G579+I579+J579)=0,0,(C579+G579+I579)/(B579+G579+I579+J579))</f>
        <v>0</v>
      </c>
      <c r="AA579" s="27">
        <f>IF(B579=0,0,(C579+D579+2*E579+3*F579)/B579)</f>
        <v>0</v>
      </c>
      <c r="AB579" s="27">
        <f>Z579+AA579</f>
        <v>0</v>
      </c>
      <c r="AC579" s="28">
        <f>IF(B579=0,0,(C579-W579)/B579)</f>
        <v>5.2777777777777778E-2</v>
      </c>
      <c r="AD579" s="28">
        <f>IF((B579+G579+I579+J579)=0,0,(C579-W579+G579+I579)/(B579+G579+I579+J579))</f>
        <v>5.2777777777777778E-2</v>
      </c>
      <c r="AE579" s="28">
        <f>IF(B579=0,0,(C579-X579+D579+2*E579+3*F579)/B579)</f>
        <v>6.3888888888888884E-2</v>
      </c>
      <c r="AF579" s="28">
        <f>AD579+AE579</f>
        <v>0.11666666666666667</v>
      </c>
      <c r="AG579" s="29">
        <f>AB579-AF579</f>
        <v>-0.11666666666666667</v>
      </c>
    </row>
    <row r="580" spans="1:33">
      <c r="A580" s="32" t="s">
        <v>275</v>
      </c>
      <c r="B580" s="21">
        <v>5</v>
      </c>
      <c r="C580" s="21">
        <v>0</v>
      </c>
      <c r="D580" s="21">
        <v>0</v>
      </c>
      <c r="E580" s="21">
        <v>0</v>
      </c>
      <c r="F580" s="21">
        <v>0</v>
      </c>
      <c r="G580" s="21">
        <v>0</v>
      </c>
      <c r="H580" s="21">
        <v>4</v>
      </c>
      <c r="I580" s="21">
        <v>0</v>
      </c>
      <c r="J580" s="21">
        <v>0</v>
      </c>
      <c r="K580" s="22">
        <f>IF((B580-F580-H580)=0,0,(C580-F580)/(B580-F580-H580))</f>
        <v>0</v>
      </c>
      <c r="L580" s="23">
        <v>472</v>
      </c>
      <c r="M580" s="23">
        <v>57</v>
      </c>
      <c r="N580" s="23">
        <v>15</v>
      </c>
      <c r="O580" s="23">
        <v>0</v>
      </c>
      <c r="P580" s="23">
        <v>4</v>
      </c>
      <c r="Q580" s="23">
        <v>21</v>
      </c>
      <c r="R580" s="23">
        <v>219</v>
      </c>
      <c r="S580" s="23">
        <v>0</v>
      </c>
      <c r="T580" s="23">
        <v>0</v>
      </c>
      <c r="U580" s="24">
        <f>IF((L580-P580-R580)=0,0,(M580-P580)/(L580-P580-R580))</f>
        <v>0.21285140562248997</v>
      </c>
      <c r="V580" s="25">
        <f>K580-U580</f>
        <v>-0.21285140562248997</v>
      </c>
      <c r="W580" s="26">
        <f>(K580-U580)*(B580-F580-H580)</f>
        <v>-0.21285140562248997</v>
      </c>
      <c r="X580" s="26">
        <f>W580*IF((M580-P580)=0,1,(M580-P580+N580+2*O580)/(M580-P580))</f>
        <v>-0.27309236947791166</v>
      </c>
      <c r="Y580" s="27">
        <f>IF(B580=0,0,C580/B580)</f>
        <v>0</v>
      </c>
      <c r="Z580" s="27">
        <f>IF((B580+G580+I580+J580)=0,0,(C580+G580+I580)/(B580+G580+I580+J580))</f>
        <v>0</v>
      </c>
      <c r="AA580" s="27">
        <f>IF(B580=0,0,(C580+D580+2*E580+3*F580)/B580)</f>
        <v>0</v>
      </c>
      <c r="AB580" s="27">
        <f>Z580+AA580</f>
        <v>0</v>
      </c>
      <c r="AC580" s="28">
        <f>IF(B580=0,0,(C580-W580)/B580)</f>
        <v>4.2570281124497997E-2</v>
      </c>
      <c r="AD580" s="28">
        <f>IF((B580+G580+I580+J580)=0,0,(C580-W580+G580+I580)/(B580+G580+I580+J580))</f>
        <v>4.2570281124497997E-2</v>
      </c>
      <c r="AE580" s="28">
        <f>IF(B580=0,0,(C580-X580+D580+2*E580+3*F580)/B580)</f>
        <v>5.4618473895582331E-2</v>
      </c>
      <c r="AF580" s="28">
        <f>AD580+AE580</f>
        <v>9.7188755020080328E-2</v>
      </c>
      <c r="AG580" s="29">
        <f>AB580-AF580</f>
        <v>-9.7188755020080328E-2</v>
      </c>
    </row>
    <row r="581" spans="1:33">
      <c r="A581" s="32" t="s">
        <v>393</v>
      </c>
      <c r="B581" s="21">
        <v>408</v>
      </c>
      <c r="C581" s="21">
        <v>96</v>
      </c>
      <c r="D581" s="21">
        <v>20</v>
      </c>
      <c r="E581" s="21">
        <v>0</v>
      </c>
      <c r="F581" s="21">
        <v>6</v>
      </c>
      <c r="G581" s="21">
        <v>20</v>
      </c>
      <c r="H581" s="21">
        <v>73</v>
      </c>
      <c r="I581" s="21">
        <v>5</v>
      </c>
      <c r="J581" s="21">
        <v>5</v>
      </c>
      <c r="K581" s="22">
        <f>IF((B581-F581-H581)=0,0,(C581-F581)/(B581-F581-H581))</f>
        <v>0.2735562310030395</v>
      </c>
      <c r="L581" s="23">
        <v>2676</v>
      </c>
      <c r="M581" s="23">
        <v>682</v>
      </c>
      <c r="N581" s="23">
        <v>139</v>
      </c>
      <c r="O581" s="23">
        <v>4</v>
      </c>
      <c r="P581" s="23">
        <v>62</v>
      </c>
      <c r="Q581" s="23">
        <v>187</v>
      </c>
      <c r="R581" s="23">
        <v>353</v>
      </c>
      <c r="S581" s="23">
        <v>46</v>
      </c>
      <c r="T581" s="23">
        <v>29</v>
      </c>
      <c r="U581" s="24">
        <f>IF((L581-P581-R581)=0,0,(M581-P581)/(L581-P581-R581))</f>
        <v>0.27421494913754973</v>
      </c>
      <c r="V581" s="25">
        <f>K581-U581</f>
        <v>-6.5871813451023886E-4</v>
      </c>
      <c r="W581" s="26">
        <f>(K581-U581)*(B581-F581-H581)</f>
        <v>-0.21671826625386859</v>
      </c>
      <c r="X581" s="26">
        <f>W581*IF((M581-P581)=0,1,(M581-P581+N581+2*O581)/(M581-P581))</f>
        <v>-0.26810146809147933</v>
      </c>
      <c r="Y581" s="27">
        <f>IF(B581=0,0,C581/B581)</f>
        <v>0.23529411764705882</v>
      </c>
      <c r="Z581" s="27">
        <f>IF((B581+G581+I581+J581)=0,0,(C581+G581+I581)/(B581+G581+I581+J581))</f>
        <v>0.27625570776255709</v>
      </c>
      <c r="AA581" s="27">
        <f>IF(B581=0,0,(C581+D581+2*E581+3*F581)/B581)</f>
        <v>0.32843137254901961</v>
      </c>
      <c r="AB581" s="27">
        <f>Z581+AA581</f>
        <v>0.6046870803115767</v>
      </c>
      <c r="AC581" s="28">
        <f>IF(B581=0,0,(C581-W581)/B581)</f>
        <v>0.23582528986826928</v>
      </c>
      <c r="AD581" s="28">
        <f>IF((B581+G581+I581+J581)=0,0,(C581-W581+G581+I581)/(B581+G581+I581+J581))</f>
        <v>0.27675049832478049</v>
      </c>
      <c r="AE581" s="28">
        <f>IF(B581=0,0,(C581-X581+D581+2*E581+3*F581)/B581)</f>
        <v>0.32908848399042023</v>
      </c>
      <c r="AF581" s="28">
        <f>AD581+AE581</f>
        <v>0.60583898231520072</v>
      </c>
      <c r="AG581" s="29">
        <f>AB581-AF581</f>
        <v>-1.1519020036240279E-3</v>
      </c>
    </row>
    <row r="582" spans="1:33">
      <c r="A582" s="32" t="s">
        <v>740</v>
      </c>
      <c r="B582" s="21">
        <v>1</v>
      </c>
      <c r="C582" s="21">
        <v>0</v>
      </c>
      <c r="D582" s="21">
        <v>0</v>
      </c>
      <c r="E582" s="21">
        <v>0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  <c r="K582" s="22">
        <f>IF((B582-F582-H582)=0,0,(C582-F582)/(B582-F582-H582))</f>
        <v>0</v>
      </c>
      <c r="L582" s="23">
        <v>9</v>
      </c>
      <c r="M582" s="23">
        <v>2</v>
      </c>
      <c r="N582" s="23">
        <v>0</v>
      </c>
      <c r="O582" s="23">
        <v>0</v>
      </c>
      <c r="P582" s="23">
        <v>0</v>
      </c>
      <c r="Q582" s="23">
        <v>0</v>
      </c>
      <c r="R582" s="23">
        <v>0</v>
      </c>
      <c r="S582" s="23">
        <v>0</v>
      </c>
      <c r="T582" s="23">
        <v>0</v>
      </c>
      <c r="U582" s="24">
        <f>IF((L582-P582-R582)=0,0,(M582-P582)/(L582-P582-R582))</f>
        <v>0.22222222222222221</v>
      </c>
      <c r="V582" s="25">
        <f>K582-U582</f>
        <v>-0.22222222222222221</v>
      </c>
      <c r="W582" s="26">
        <f>(K582-U582)*(B582-F582-H582)</f>
        <v>-0.22222222222222221</v>
      </c>
      <c r="X582" s="26">
        <f>W582*IF((M582-P582)=0,1,(M582-P582+N582+2*O582)/(M582-P582))</f>
        <v>-0.22222222222222221</v>
      </c>
      <c r="Y582" s="27">
        <f>IF(B582=0,0,C582/B582)</f>
        <v>0</v>
      </c>
      <c r="Z582" s="27">
        <f>IF((B582+G582+I582+J582)=0,0,(C582+G582+I582)/(B582+G582+I582+J582))</f>
        <v>0</v>
      </c>
      <c r="AA582" s="27">
        <f>IF(B582=0,0,(C582+D582+2*E582+3*F582)/B582)</f>
        <v>0</v>
      </c>
      <c r="AB582" s="27">
        <f>Z582+AA582</f>
        <v>0</v>
      </c>
      <c r="AC582" s="28">
        <f>IF(B582=0,0,(C582-W582)/B582)</f>
        <v>0.22222222222222221</v>
      </c>
      <c r="AD582" s="28">
        <f>IF((B582+G582+I582+J582)=0,0,(C582-W582+G582+I582)/(B582+G582+I582+J582))</f>
        <v>0.22222222222222221</v>
      </c>
      <c r="AE582" s="28">
        <f>IF(B582=0,0,(C582-X582+D582+2*E582+3*F582)/B582)</f>
        <v>0.22222222222222221</v>
      </c>
      <c r="AF582" s="28">
        <f>AD582+AE582</f>
        <v>0.44444444444444442</v>
      </c>
      <c r="AG582" s="29">
        <f>AB582-AF582</f>
        <v>-0.44444444444444442</v>
      </c>
    </row>
    <row r="583" spans="1:33">
      <c r="A583" s="32" t="s">
        <v>473</v>
      </c>
      <c r="B583" s="21">
        <v>2</v>
      </c>
      <c r="C583" s="21">
        <v>0</v>
      </c>
      <c r="D583" s="21">
        <v>0</v>
      </c>
      <c r="E583" s="21">
        <v>0</v>
      </c>
      <c r="F583" s="21">
        <v>0</v>
      </c>
      <c r="G583" s="21">
        <v>0</v>
      </c>
      <c r="H583" s="21">
        <v>1</v>
      </c>
      <c r="I583" s="21">
        <v>0</v>
      </c>
      <c r="J583" s="21">
        <v>0</v>
      </c>
      <c r="K583" s="22">
        <f>IF((B583-F583-H583)=0,0,(C583-F583)/(B583-F583-H583))</f>
        <v>0</v>
      </c>
      <c r="L583" s="23">
        <v>17</v>
      </c>
      <c r="M583" s="23">
        <v>2</v>
      </c>
      <c r="N583" s="23">
        <v>0</v>
      </c>
      <c r="O583" s="23">
        <v>0</v>
      </c>
      <c r="P583" s="23">
        <v>0</v>
      </c>
      <c r="Q583" s="23">
        <v>0</v>
      </c>
      <c r="R583" s="23">
        <v>8</v>
      </c>
      <c r="S583" s="23">
        <v>0</v>
      </c>
      <c r="T583" s="23">
        <v>0</v>
      </c>
      <c r="U583" s="24">
        <f>IF((L583-P583-R583)=0,0,(M583-P583)/(L583-P583-R583))</f>
        <v>0.22222222222222221</v>
      </c>
      <c r="V583" s="25">
        <f>K583-U583</f>
        <v>-0.22222222222222221</v>
      </c>
      <c r="W583" s="26">
        <f>(K583-U583)*(B583-F583-H583)</f>
        <v>-0.22222222222222221</v>
      </c>
      <c r="X583" s="26">
        <f>W583*IF((M583-P583)=0,1,(M583-P583+N583+2*O583)/(M583-P583))</f>
        <v>-0.22222222222222221</v>
      </c>
      <c r="Y583" s="27">
        <f>IF(B583=0,0,C583/B583)</f>
        <v>0</v>
      </c>
      <c r="Z583" s="27">
        <f>IF((B583+G583+I583+J583)=0,0,(C583+G583+I583)/(B583+G583+I583+J583))</f>
        <v>0</v>
      </c>
      <c r="AA583" s="27">
        <f>IF(B583=0,0,(C583+D583+2*E583+3*F583)/B583)</f>
        <v>0</v>
      </c>
      <c r="AB583" s="27">
        <f>Z583+AA583</f>
        <v>0</v>
      </c>
      <c r="AC583" s="28">
        <f>IF(B583=0,0,(C583-W583)/B583)</f>
        <v>0.1111111111111111</v>
      </c>
      <c r="AD583" s="28">
        <f>IF((B583+G583+I583+J583)=0,0,(C583-W583+G583+I583)/(B583+G583+I583+J583))</f>
        <v>0.1111111111111111</v>
      </c>
      <c r="AE583" s="28">
        <f>IF(B583=0,0,(C583-X583+D583+2*E583+3*F583)/B583)</f>
        <v>0.1111111111111111</v>
      </c>
      <c r="AF583" s="28">
        <f>AD583+AE583</f>
        <v>0.22222222222222221</v>
      </c>
      <c r="AG583" s="29">
        <f>AB583-AF583</f>
        <v>-0.22222222222222221</v>
      </c>
    </row>
    <row r="584" spans="1:33">
      <c r="A584" s="32" t="s">
        <v>874</v>
      </c>
      <c r="B584" s="21">
        <v>2</v>
      </c>
      <c r="C584" s="21">
        <v>0</v>
      </c>
      <c r="D584" s="21">
        <v>0</v>
      </c>
      <c r="E584" s="21">
        <v>0</v>
      </c>
      <c r="F584" s="21">
        <v>0</v>
      </c>
      <c r="G584" s="21">
        <v>0</v>
      </c>
      <c r="H584" s="21">
        <v>1</v>
      </c>
      <c r="I584" s="21">
        <v>0</v>
      </c>
      <c r="J584" s="21">
        <v>0</v>
      </c>
      <c r="K584" s="22">
        <f>IF((B584-F584-H584)=0,0,(C584-F584)/(B584-F584-H584))</f>
        <v>0</v>
      </c>
      <c r="L584" s="23">
        <v>14</v>
      </c>
      <c r="M584" s="23">
        <v>2</v>
      </c>
      <c r="N584" s="23">
        <v>0</v>
      </c>
      <c r="O584" s="23">
        <v>0</v>
      </c>
      <c r="P584" s="23">
        <v>0</v>
      </c>
      <c r="Q584" s="23">
        <v>0</v>
      </c>
      <c r="R584" s="23">
        <v>5</v>
      </c>
      <c r="S584" s="23">
        <v>0</v>
      </c>
      <c r="T584" s="23">
        <v>0</v>
      </c>
      <c r="U584" s="24">
        <f>IF((L584-P584-R584)=0,0,(M584-P584)/(L584-P584-R584))</f>
        <v>0.22222222222222221</v>
      </c>
      <c r="V584" s="25">
        <f>K584-U584</f>
        <v>-0.22222222222222221</v>
      </c>
      <c r="W584" s="26">
        <f>(K584-U584)*(B584-F584-H584)</f>
        <v>-0.22222222222222221</v>
      </c>
      <c r="X584" s="26">
        <f>W584*IF((M584-P584)=0,1,(M584-P584+N584+2*O584)/(M584-P584))</f>
        <v>-0.22222222222222221</v>
      </c>
      <c r="Y584" s="27">
        <f>IF(B584=0,0,C584/B584)</f>
        <v>0</v>
      </c>
      <c r="Z584" s="27">
        <f>IF((B584+G584+I584+J584)=0,0,(C584+G584+I584)/(B584+G584+I584+J584))</f>
        <v>0</v>
      </c>
      <c r="AA584" s="27">
        <f>IF(B584=0,0,(C584+D584+2*E584+3*F584)/B584)</f>
        <v>0</v>
      </c>
      <c r="AB584" s="27">
        <f>Z584+AA584</f>
        <v>0</v>
      </c>
      <c r="AC584" s="28">
        <f>IF(B584=0,0,(C584-W584)/B584)</f>
        <v>0.1111111111111111</v>
      </c>
      <c r="AD584" s="28">
        <f>IF((B584+G584+I584+J584)=0,0,(C584-W584+G584+I584)/(B584+G584+I584+J584))</f>
        <v>0.1111111111111111</v>
      </c>
      <c r="AE584" s="28">
        <f>IF(B584=0,0,(C584-X584+D584+2*E584+3*F584)/B584)</f>
        <v>0.1111111111111111</v>
      </c>
      <c r="AF584" s="28">
        <f>AD584+AE584</f>
        <v>0.22222222222222221</v>
      </c>
      <c r="AG584" s="29">
        <f>AB584-AF584</f>
        <v>-0.22222222222222221</v>
      </c>
    </row>
    <row r="585" spans="1:33">
      <c r="A585" s="32" t="s">
        <v>313</v>
      </c>
      <c r="B585" s="21">
        <v>1</v>
      </c>
      <c r="C585" s="21">
        <v>0</v>
      </c>
      <c r="D585" s="21">
        <v>0</v>
      </c>
      <c r="E585" s="21">
        <v>0</v>
      </c>
      <c r="F585" s="21">
        <v>0</v>
      </c>
      <c r="G585" s="21">
        <v>0</v>
      </c>
      <c r="H585" s="21">
        <v>0</v>
      </c>
      <c r="I585" s="21">
        <v>0</v>
      </c>
      <c r="J585" s="21">
        <v>0</v>
      </c>
      <c r="K585" s="22">
        <f>IF((B585-F585-H585)=0,0,(C585-F585)/(B585-F585-H585))</f>
        <v>0</v>
      </c>
      <c r="L585" s="23">
        <v>523</v>
      </c>
      <c r="M585" s="23">
        <v>81</v>
      </c>
      <c r="N585" s="23">
        <v>16</v>
      </c>
      <c r="O585" s="23">
        <v>2</v>
      </c>
      <c r="P585" s="23">
        <v>3</v>
      </c>
      <c r="Q585" s="23">
        <v>3</v>
      </c>
      <c r="R585" s="23">
        <v>170</v>
      </c>
      <c r="S585" s="23">
        <v>3</v>
      </c>
      <c r="T585" s="23">
        <v>0</v>
      </c>
      <c r="U585" s="24">
        <f>IF((L585-P585-R585)=0,0,(M585-P585)/(L585-P585-R585))</f>
        <v>0.22285714285714286</v>
      </c>
      <c r="V585" s="25">
        <f>K585-U585</f>
        <v>-0.22285714285714286</v>
      </c>
      <c r="W585" s="26">
        <f>(K585-U585)*(B585-F585-H585)</f>
        <v>-0.22285714285714286</v>
      </c>
      <c r="X585" s="26">
        <f>W585*IF((M585-P585)=0,1,(M585-P585+N585+2*O585)/(M585-P585))</f>
        <v>-0.28000000000000003</v>
      </c>
      <c r="Y585" s="27">
        <f>IF(B585=0,0,C585/B585)</f>
        <v>0</v>
      </c>
      <c r="Z585" s="27">
        <f>IF((B585+G585+I585+J585)=0,0,(C585+G585+I585)/(B585+G585+I585+J585))</f>
        <v>0</v>
      </c>
      <c r="AA585" s="27">
        <f>IF(B585=0,0,(C585+D585+2*E585+3*F585)/B585)</f>
        <v>0</v>
      </c>
      <c r="AB585" s="27">
        <f>Z585+AA585</f>
        <v>0</v>
      </c>
      <c r="AC585" s="28">
        <f>IF(B585=0,0,(C585-W585)/B585)</f>
        <v>0.22285714285714286</v>
      </c>
      <c r="AD585" s="28">
        <f>IF((B585+G585+I585+J585)=0,0,(C585-W585+G585+I585)/(B585+G585+I585+J585))</f>
        <v>0.22285714285714286</v>
      </c>
      <c r="AE585" s="28">
        <f>IF(B585=0,0,(C585-X585+D585+2*E585+3*F585)/B585)</f>
        <v>0.28000000000000003</v>
      </c>
      <c r="AF585" s="28">
        <f>AD585+AE585</f>
        <v>0.50285714285714289</v>
      </c>
      <c r="AG585" s="29">
        <f>AB585-AF585</f>
        <v>-0.50285714285714289</v>
      </c>
    </row>
    <row r="586" spans="1:33">
      <c r="A586" s="32" t="s">
        <v>909</v>
      </c>
      <c r="B586" s="21">
        <v>1</v>
      </c>
      <c r="C586" s="21">
        <v>0</v>
      </c>
      <c r="D586" s="21">
        <v>0</v>
      </c>
      <c r="E586" s="21">
        <v>0</v>
      </c>
      <c r="F586" s="21">
        <v>0</v>
      </c>
      <c r="G586" s="21">
        <v>0</v>
      </c>
      <c r="H586" s="21">
        <v>0</v>
      </c>
      <c r="I586" s="21">
        <v>0</v>
      </c>
      <c r="J586" s="21">
        <v>0</v>
      </c>
      <c r="K586" s="22">
        <f>IF((B586-F586-H586)=0,0,(C586-F586)/(B586-F586-H586))</f>
        <v>0</v>
      </c>
      <c r="L586" s="23">
        <v>251</v>
      </c>
      <c r="M586" s="23">
        <v>27</v>
      </c>
      <c r="N586" s="23">
        <v>4</v>
      </c>
      <c r="O586" s="23">
        <v>1</v>
      </c>
      <c r="P586" s="23">
        <v>0</v>
      </c>
      <c r="Q586" s="23">
        <v>16</v>
      </c>
      <c r="R586" s="23">
        <v>130</v>
      </c>
      <c r="S586" s="23">
        <v>3</v>
      </c>
      <c r="T586" s="23">
        <v>1</v>
      </c>
      <c r="U586" s="24">
        <f>IF((L586-P586-R586)=0,0,(M586-P586)/(L586-P586-R586))</f>
        <v>0.2231404958677686</v>
      </c>
      <c r="V586" s="25">
        <f>K586-U586</f>
        <v>-0.2231404958677686</v>
      </c>
      <c r="W586" s="26">
        <f>(K586-U586)*(B586-F586-H586)</f>
        <v>-0.2231404958677686</v>
      </c>
      <c r="X586" s="26">
        <f>W586*IF((M586-P586)=0,1,(M586-P586+N586+2*O586)/(M586-P586))</f>
        <v>-0.27272727272727276</v>
      </c>
      <c r="Y586" s="27">
        <f>IF(B586=0,0,C586/B586)</f>
        <v>0</v>
      </c>
      <c r="Z586" s="27">
        <f>IF((B586+G586+I586+J586)=0,0,(C586+G586+I586)/(B586+G586+I586+J586))</f>
        <v>0</v>
      </c>
      <c r="AA586" s="27">
        <f>IF(B586=0,0,(C586+D586+2*E586+3*F586)/B586)</f>
        <v>0</v>
      </c>
      <c r="AB586" s="27">
        <f>Z586+AA586</f>
        <v>0</v>
      </c>
      <c r="AC586" s="28">
        <f>IF(B586=0,0,(C586-W586)/B586)</f>
        <v>0.2231404958677686</v>
      </c>
      <c r="AD586" s="28">
        <f>IF((B586+G586+I586+J586)=0,0,(C586-W586+G586+I586)/(B586+G586+I586+J586))</f>
        <v>0.2231404958677686</v>
      </c>
      <c r="AE586" s="28">
        <f>IF(B586=0,0,(C586-X586+D586+2*E586+3*F586)/B586)</f>
        <v>0.27272727272727276</v>
      </c>
      <c r="AF586" s="28">
        <f>AD586+AE586</f>
        <v>0.49586776859504134</v>
      </c>
      <c r="AG586" s="29">
        <f>AB586-AF586</f>
        <v>-0.49586776859504134</v>
      </c>
    </row>
    <row r="587" spans="1:33">
      <c r="A587" s="32" t="s">
        <v>288</v>
      </c>
      <c r="B587" s="21">
        <v>2</v>
      </c>
      <c r="C587" s="21">
        <v>0</v>
      </c>
      <c r="D587" s="21">
        <v>0</v>
      </c>
      <c r="E587" s="21">
        <v>0</v>
      </c>
      <c r="F587" s="21">
        <v>0</v>
      </c>
      <c r="G587" s="21">
        <v>0</v>
      </c>
      <c r="H587" s="21">
        <v>1</v>
      </c>
      <c r="I587" s="21">
        <v>0</v>
      </c>
      <c r="J587" s="21">
        <v>0</v>
      </c>
      <c r="K587" s="22">
        <f>IF((B587-F587-H587)=0,0,(C587-F587)/(B587-F587-H587))</f>
        <v>0</v>
      </c>
      <c r="L587" s="23">
        <v>311</v>
      </c>
      <c r="M587" s="23">
        <v>44</v>
      </c>
      <c r="N587" s="23">
        <v>8</v>
      </c>
      <c r="O587" s="23">
        <v>2</v>
      </c>
      <c r="P587" s="23">
        <v>2</v>
      </c>
      <c r="Q587" s="23">
        <v>4</v>
      </c>
      <c r="R587" s="23">
        <v>123</v>
      </c>
      <c r="S587" s="23">
        <v>1</v>
      </c>
      <c r="T587" s="23">
        <v>0</v>
      </c>
      <c r="U587" s="24">
        <f>IF((L587-P587-R587)=0,0,(M587-P587)/(L587-P587-R587))</f>
        <v>0.22580645161290322</v>
      </c>
      <c r="V587" s="25">
        <f>K587-U587</f>
        <v>-0.22580645161290322</v>
      </c>
      <c r="W587" s="26">
        <f>(K587-U587)*(B587-F587-H587)</f>
        <v>-0.22580645161290322</v>
      </c>
      <c r="X587" s="26">
        <f>W587*IF((M587-P587)=0,1,(M587-P587+N587+2*O587)/(M587-P587))</f>
        <v>-0.29032258064516131</v>
      </c>
      <c r="Y587" s="27">
        <f>IF(B587=0,0,C587/B587)</f>
        <v>0</v>
      </c>
      <c r="Z587" s="27">
        <f>IF((B587+G587+I587+J587)=0,0,(C587+G587+I587)/(B587+G587+I587+J587))</f>
        <v>0</v>
      </c>
      <c r="AA587" s="27">
        <f>IF(B587=0,0,(C587+D587+2*E587+3*F587)/B587)</f>
        <v>0</v>
      </c>
      <c r="AB587" s="27">
        <f>Z587+AA587</f>
        <v>0</v>
      </c>
      <c r="AC587" s="28">
        <f>IF(B587=0,0,(C587-W587)/B587)</f>
        <v>0.11290322580645161</v>
      </c>
      <c r="AD587" s="28">
        <f>IF((B587+G587+I587+J587)=0,0,(C587-W587+G587+I587)/(B587+G587+I587+J587))</f>
        <v>0.11290322580645161</v>
      </c>
      <c r="AE587" s="28">
        <f>IF(B587=0,0,(C587-X587+D587+2*E587+3*F587)/B587)</f>
        <v>0.14516129032258066</v>
      </c>
      <c r="AF587" s="28">
        <f>AD587+AE587</f>
        <v>0.25806451612903225</v>
      </c>
      <c r="AG587" s="29">
        <f>AB587-AF587</f>
        <v>-0.25806451612903225</v>
      </c>
    </row>
    <row r="588" spans="1:33">
      <c r="A588" s="32" t="s">
        <v>431</v>
      </c>
      <c r="B588" s="21">
        <v>81</v>
      </c>
      <c r="C588" s="21">
        <v>21</v>
      </c>
      <c r="D588" s="21">
        <v>7</v>
      </c>
      <c r="E588" s="21">
        <v>1</v>
      </c>
      <c r="F588" s="21">
        <v>2</v>
      </c>
      <c r="G588" s="21">
        <v>14</v>
      </c>
      <c r="H588" s="21">
        <v>19</v>
      </c>
      <c r="I588" s="21">
        <v>2</v>
      </c>
      <c r="J588" s="21">
        <v>0</v>
      </c>
      <c r="K588" s="22">
        <f>IF((B588-F588-H588)=0,0,(C588-F588)/(B588-F588-H588))</f>
        <v>0.31666666666666665</v>
      </c>
      <c r="L588" s="23">
        <v>6235</v>
      </c>
      <c r="M588" s="23">
        <v>1843</v>
      </c>
      <c r="N588" s="23">
        <v>412</v>
      </c>
      <c r="O588" s="23">
        <v>29</v>
      </c>
      <c r="P588" s="23">
        <v>360</v>
      </c>
      <c r="Q588" s="23">
        <v>1163</v>
      </c>
      <c r="R588" s="23">
        <v>1248</v>
      </c>
      <c r="S588" s="23">
        <v>66</v>
      </c>
      <c r="T588" s="23">
        <v>54</v>
      </c>
      <c r="U588" s="24">
        <f>IF((L588-P588-R588)=0,0,(M588-P588)/(L588-P588-R588))</f>
        <v>0.32051004970823427</v>
      </c>
      <c r="V588" s="25">
        <f>K588-U588</f>
        <v>-3.8433830415676162E-3</v>
      </c>
      <c r="W588" s="26">
        <f>(K588-U588)*(B588-F588-H588)</f>
        <v>-0.23060298249405697</v>
      </c>
      <c r="X588" s="26">
        <f>W588*IF((M588-P588)=0,1,(M588-P588+N588+2*O588)/(M588-P588))</f>
        <v>-0.30368686770795233</v>
      </c>
      <c r="Y588" s="27">
        <f>IF(B588=0,0,C588/B588)</f>
        <v>0.25925925925925924</v>
      </c>
      <c r="Z588" s="27">
        <f>IF((B588+G588+I588+J588)=0,0,(C588+G588+I588)/(B588+G588+I588+J588))</f>
        <v>0.38144329896907214</v>
      </c>
      <c r="AA588" s="27">
        <f>IF(B588=0,0,(C588+D588+2*E588+3*F588)/B588)</f>
        <v>0.44444444444444442</v>
      </c>
      <c r="AB588" s="27">
        <f>Z588+AA588</f>
        <v>0.82588774341351656</v>
      </c>
      <c r="AC588" s="28">
        <f>IF(B588=0,0,(C588-W588)/B588)</f>
        <v>0.26210620966042042</v>
      </c>
      <c r="AD588" s="28">
        <f>IF((B588+G588+I588+J588)=0,0,(C588-W588+G588+I588)/(B588+G588+I588+J588))</f>
        <v>0.3838206493040624</v>
      </c>
      <c r="AE588" s="28">
        <f>IF(B588=0,0,(C588-X588+D588+2*E588+3*F588)/B588)</f>
        <v>0.4481936650334315</v>
      </c>
      <c r="AF588" s="28">
        <f>AD588+AE588</f>
        <v>0.83201431433749384</v>
      </c>
      <c r="AG588" s="29">
        <f>AB588-AF588</f>
        <v>-6.1265709239772814E-3</v>
      </c>
    </row>
    <row r="589" spans="1:33">
      <c r="A589" s="32" t="s">
        <v>273</v>
      </c>
      <c r="B589" s="21">
        <v>3</v>
      </c>
      <c r="C589" s="21">
        <v>0</v>
      </c>
      <c r="D589" s="21">
        <v>0</v>
      </c>
      <c r="E589" s="21">
        <v>0</v>
      </c>
      <c r="F589" s="21">
        <v>0</v>
      </c>
      <c r="G589" s="21">
        <v>0</v>
      </c>
      <c r="H589" s="21">
        <v>0</v>
      </c>
      <c r="I589" s="21">
        <v>0</v>
      </c>
      <c r="J589" s="21">
        <v>0</v>
      </c>
      <c r="K589" s="22">
        <f>IF((B589-F589-H589)=0,0,(C589-F589)/(B589-F589-H589))</f>
        <v>0</v>
      </c>
      <c r="L589" s="23">
        <v>19</v>
      </c>
      <c r="M589" s="23">
        <v>1</v>
      </c>
      <c r="N589" s="23">
        <v>0</v>
      </c>
      <c r="O589" s="23">
        <v>0</v>
      </c>
      <c r="P589" s="23">
        <v>0</v>
      </c>
      <c r="Q589" s="23">
        <v>1</v>
      </c>
      <c r="R589" s="23">
        <v>6</v>
      </c>
      <c r="S589" s="23">
        <v>0</v>
      </c>
      <c r="T589" s="23">
        <v>0</v>
      </c>
      <c r="U589" s="24">
        <f>IF((L589-P589-R589)=0,0,(M589-P589)/(L589-P589-R589))</f>
        <v>7.6923076923076927E-2</v>
      </c>
      <c r="V589" s="25">
        <f>K589-U589</f>
        <v>-7.6923076923076927E-2</v>
      </c>
      <c r="W589" s="26">
        <f>(K589-U589)*(B589-F589-H589)</f>
        <v>-0.23076923076923078</v>
      </c>
      <c r="X589" s="26">
        <f>W589*IF((M589-P589)=0,1,(M589-P589+N589+2*O589)/(M589-P589))</f>
        <v>-0.23076923076923078</v>
      </c>
      <c r="Y589" s="27">
        <f>IF(B589=0,0,C589/B589)</f>
        <v>0</v>
      </c>
      <c r="Z589" s="27">
        <f>IF((B589+G589+I589+J589)=0,0,(C589+G589+I589)/(B589+G589+I589+J589))</f>
        <v>0</v>
      </c>
      <c r="AA589" s="27">
        <f>IF(B589=0,0,(C589+D589+2*E589+3*F589)/B589)</f>
        <v>0</v>
      </c>
      <c r="AB589" s="27">
        <f>Z589+AA589</f>
        <v>0</v>
      </c>
      <c r="AC589" s="28">
        <f>IF(B589=0,0,(C589-W589)/B589)</f>
        <v>7.6923076923076927E-2</v>
      </c>
      <c r="AD589" s="28">
        <f>IF((B589+G589+I589+J589)=0,0,(C589-W589+G589+I589)/(B589+G589+I589+J589))</f>
        <v>7.6923076923076927E-2</v>
      </c>
      <c r="AE589" s="28">
        <f>IF(B589=0,0,(C589-X589+D589+2*E589+3*F589)/B589)</f>
        <v>7.6923076923076927E-2</v>
      </c>
      <c r="AF589" s="28">
        <f>AD589+AE589</f>
        <v>0.15384615384615385</v>
      </c>
      <c r="AG589" s="29">
        <f>AB589-AF589</f>
        <v>-0.15384615384615385</v>
      </c>
    </row>
    <row r="590" spans="1:33">
      <c r="A590" s="32" t="s">
        <v>97</v>
      </c>
      <c r="B590" s="21">
        <v>2</v>
      </c>
      <c r="C590" s="21">
        <v>0</v>
      </c>
      <c r="D590" s="21">
        <v>0</v>
      </c>
      <c r="E590" s="21">
        <v>0</v>
      </c>
      <c r="F590" s="21">
        <v>0</v>
      </c>
      <c r="G590" s="21">
        <v>0</v>
      </c>
      <c r="H590" s="21">
        <v>1</v>
      </c>
      <c r="I590" s="21">
        <v>0</v>
      </c>
      <c r="J590" s="21">
        <v>0</v>
      </c>
      <c r="K590" s="22">
        <f>IF((B590-F590-H590)=0,0,(C590-F590)/(B590-F590-H590))</f>
        <v>0</v>
      </c>
      <c r="L590" s="23">
        <v>74</v>
      </c>
      <c r="M590" s="23">
        <v>12</v>
      </c>
      <c r="N590" s="23">
        <v>2</v>
      </c>
      <c r="O590" s="23">
        <v>0</v>
      </c>
      <c r="P590" s="23">
        <v>0</v>
      </c>
      <c r="Q590" s="23">
        <v>4</v>
      </c>
      <c r="R590" s="23">
        <v>22</v>
      </c>
      <c r="S590" s="23">
        <v>0</v>
      </c>
      <c r="T590" s="23">
        <v>0</v>
      </c>
      <c r="U590" s="24">
        <f>IF((L590-P590-R590)=0,0,(M590-P590)/(L590-P590-R590))</f>
        <v>0.23076923076923078</v>
      </c>
      <c r="V590" s="25">
        <f>K590-U590</f>
        <v>-0.23076923076923078</v>
      </c>
      <c r="W590" s="26">
        <f>(K590-U590)*(B590-F590-H590)</f>
        <v>-0.23076923076923078</v>
      </c>
      <c r="X590" s="26">
        <f>W590*IF((M590-P590)=0,1,(M590-P590+N590+2*O590)/(M590-P590))</f>
        <v>-0.26923076923076927</v>
      </c>
      <c r="Y590" s="27">
        <f>IF(B590=0,0,C590/B590)</f>
        <v>0</v>
      </c>
      <c r="Z590" s="27">
        <f>IF((B590+G590+I590+J590)=0,0,(C590+G590+I590)/(B590+G590+I590+J590))</f>
        <v>0</v>
      </c>
      <c r="AA590" s="27">
        <f>IF(B590=0,0,(C590+D590+2*E590+3*F590)/B590)</f>
        <v>0</v>
      </c>
      <c r="AB590" s="27">
        <f>Z590+AA590</f>
        <v>0</v>
      </c>
      <c r="AC590" s="28">
        <f>IF(B590=0,0,(C590-W590)/B590)</f>
        <v>0.11538461538461539</v>
      </c>
      <c r="AD590" s="28">
        <f>IF((B590+G590+I590+J590)=0,0,(C590-W590+G590+I590)/(B590+G590+I590+J590))</f>
        <v>0.11538461538461539</v>
      </c>
      <c r="AE590" s="28">
        <f>IF(B590=0,0,(C590-X590+D590+2*E590+3*F590)/B590)</f>
        <v>0.13461538461538464</v>
      </c>
      <c r="AF590" s="28">
        <f>AD590+AE590</f>
        <v>0.25</v>
      </c>
      <c r="AG590" s="29">
        <f>AB590-AF590</f>
        <v>-0.25</v>
      </c>
    </row>
    <row r="591" spans="1:33">
      <c r="A591" s="32" t="s">
        <v>982</v>
      </c>
      <c r="B591" s="21">
        <v>2</v>
      </c>
      <c r="C591" s="21">
        <v>0</v>
      </c>
      <c r="D591" s="21">
        <v>0</v>
      </c>
      <c r="E591" s="21">
        <v>0</v>
      </c>
      <c r="F591" s="21">
        <v>0</v>
      </c>
      <c r="G591" s="21">
        <v>0</v>
      </c>
      <c r="H591" s="21">
        <v>1</v>
      </c>
      <c r="I591" s="21">
        <v>0</v>
      </c>
      <c r="J591" s="21">
        <v>0</v>
      </c>
      <c r="K591" s="22">
        <f>IF((B591-F591-H591)=0,0,(C591-F591)/(B591-F591-H591))</f>
        <v>0</v>
      </c>
      <c r="L591" s="23">
        <v>438</v>
      </c>
      <c r="M591" s="23">
        <v>64</v>
      </c>
      <c r="N591" s="23">
        <v>15</v>
      </c>
      <c r="O591" s="23">
        <v>1</v>
      </c>
      <c r="P591" s="23">
        <v>1</v>
      </c>
      <c r="Q591" s="23">
        <v>12</v>
      </c>
      <c r="R591" s="23">
        <v>176</v>
      </c>
      <c r="S591" s="23">
        <v>0</v>
      </c>
      <c r="T591" s="23">
        <v>0</v>
      </c>
      <c r="U591" s="24">
        <f>IF((L591-P591-R591)=0,0,(M591-P591)/(L591-P591-R591))</f>
        <v>0.2413793103448276</v>
      </c>
      <c r="V591" s="25">
        <f>K591-U591</f>
        <v>-0.2413793103448276</v>
      </c>
      <c r="W591" s="26">
        <f>(K591-U591)*(B591-F591-H591)</f>
        <v>-0.2413793103448276</v>
      </c>
      <c r="X591" s="26">
        <f>W591*IF((M591-P591)=0,1,(M591-P591+N591+2*O591)/(M591-P591))</f>
        <v>-0.3065134099616858</v>
      </c>
      <c r="Y591" s="27">
        <f>IF(B591=0,0,C591/B591)</f>
        <v>0</v>
      </c>
      <c r="Z591" s="27">
        <f>IF((B591+G591+I591+J591)=0,0,(C591+G591+I591)/(B591+G591+I591+J591))</f>
        <v>0</v>
      </c>
      <c r="AA591" s="27">
        <f>IF(B591=0,0,(C591+D591+2*E591+3*F591)/B591)</f>
        <v>0</v>
      </c>
      <c r="AB591" s="27">
        <f>Z591+AA591</f>
        <v>0</v>
      </c>
      <c r="AC591" s="28">
        <f>IF(B591=0,0,(C591-W591)/B591)</f>
        <v>0.1206896551724138</v>
      </c>
      <c r="AD591" s="28">
        <f>IF((B591+G591+I591+J591)=0,0,(C591-W591+G591+I591)/(B591+G591+I591+J591))</f>
        <v>0.1206896551724138</v>
      </c>
      <c r="AE591" s="28">
        <f>IF(B591=0,0,(C591-X591+D591+2*E591+3*F591)/B591)</f>
        <v>0.1532567049808429</v>
      </c>
      <c r="AF591" s="28">
        <f>AD591+AE591</f>
        <v>0.27394636015325668</v>
      </c>
      <c r="AG591" s="29">
        <f>AB591-AF591</f>
        <v>-0.27394636015325668</v>
      </c>
    </row>
    <row r="592" spans="1:33">
      <c r="A592" s="32" t="s">
        <v>857</v>
      </c>
      <c r="B592" s="21">
        <v>1</v>
      </c>
      <c r="C592" s="21">
        <v>0</v>
      </c>
      <c r="D592" s="21">
        <v>0</v>
      </c>
      <c r="E592" s="21">
        <v>0</v>
      </c>
      <c r="F592" s="21">
        <v>0</v>
      </c>
      <c r="G592" s="21">
        <v>0</v>
      </c>
      <c r="H592" s="21">
        <v>0</v>
      </c>
      <c r="I592" s="21">
        <v>0</v>
      </c>
      <c r="J592" s="21">
        <v>0</v>
      </c>
      <c r="K592" s="22">
        <f>IF((B592-F592-H592)=0,0,(C592-F592)/(B592-F592-H592))</f>
        <v>0</v>
      </c>
      <c r="L592" s="23">
        <v>4</v>
      </c>
      <c r="M592" s="23">
        <v>1</v>
      </c>
      <c r="N592" s="23">
        <v>0</v>
      </c>
      <c r="O592" s="23">
        <v>0</v>
      </c>
      <c r="P592" s="23">
        <v>0</v>
      </c>
      <c r="Q592" s="23">
        <v>0</v>
      </c>
      <c r="R592" s="23">
        <v>0</v>
      </c>
      <c r="S592" s="23">
        <v>0</v>
      </c>
      <c r="T592" s="23">
        <v>0</v>
      </c>
      <c r="U592" s="24">
        <f>IF((L592-P592-R592)=0,0,(M592-P592)/(L592-P592-R592))</f>
        <v>0.25</v>
      </c>
      <c r="V592" s="25">
        <f>K592-U592</f>
        <v>-0.25</v>
      </c>
      <c r="W592" s="26">
        <f>(K592-U592)*(B592-F592-H592)</f>
        <v>-0.25</v>
      </c>
      <c r="X592" s="26">
        <f>W592*IF((M592-P592)=0,1,(M592-P592+N592+2*O592)/(M592-P592))</f>
        <v>-0.25</v>
      </c>
      <c r="Y592" s="27">
        <f>IF(B592=0,0,C592/B592)</f>
        <v>0</v>
      </c>
      <c r="Z592" s="27">
        <f>IF((B592+G592+I592+J592)=0,0,(C592+G592+I592)/(B592+G592+I592+J592))</f>
        <v>0</v>
      </c>
      <c r="AA592" s="27">
        <f>IF(B592=0,0,(C592+D592+2*E592+3*F592)/B592)</f>
        <v>0</v>
      </c>
      <c r="AB592" s="27">
        <f>Z592+AA592</f>
        <v>0</v>
      </c>
      <c r="AC592" s="28">
        <f>IF(B592=0,0,(C592-W592)/B592)</f>
        <v>0.25</v>
      </c>
      <c r="AD592" s="28">
        <f>IF((B592+G592+I592+J592)=0,0,(C592-W592+G592+I592)/(B592+G592+I592+J592))</f>
        <v>0.25</v>
      </c>
      <c r="AE592" s="28">
        <f>IF(B592=0,0,(C592-X592+D592+2*E592+3*F592)/B592)</f>
        <v>0.25</v>
      </c>
      <c r="AF592" s="28">
        <f>AD592+AE592</f>
        <v>0.5</v>
      </c>
      <c r="AG592" s="29">
        <f>AB592-AF592</f>
        <v>-0.5</v>
      </c>
    </row>
    <row r="593" spans="1:33">
      <c r="A593" s="32" t="s">
        <v>291</v>
      </c>
      <c r="B593" s="21">
        <v>3</v>
      </c>
      <c r="C593" s="21">
        <v>0</v>
      </c>
      <c r="D593" s="21">
        <v>0</v>
      </c>
      <c r="E593" s="21">
        <v>0</v>
      </c>
      <c r="F593" s="21">
        <v>0</v>
      </c>
      <c r="G593" s="21">
        <v>0</v>
      </c>
      <c r="H593" s="21">
        <v>2</v>
      </c>
      <c r="I593" s="21">
        <v>0</v>
      </c>
      <c r="J593" s="21">
        <v>0</v>
      </c>
      <c r="K593" s="22">
        <f>IF((B593-F593-H593)=0,0,(C593-F593)/(B593-F593-H593))</f>
        <v>0</v>
      </c>
      <c r="L593" s="23">
        <v>17</v>
      </c>
      <c r="M593" s="23">
        <v>2</v>
      </c>
      <c r="N593" s="23">
        <v>0</v>
      </c>
      <c r="O593" s="23">
        <v>0</v>
      </c>
      <c r="P593" s="23">
        <v>0</v>
      </c>
      <c r="Q593" s="23">
        <v>2</v>
      </c>
      <c r="R593" s="23">
        <v>9</v>
      </c>
      <c r="S593" s="23">
        <v>0</v>
      </c>
      <c r="T593" s="23">
        <v>0</v>
      </c>
      <c r="U593" s="24">
        <f>IF((L593-P593-R593)=0,0,(M593-P593)/(L593-P593-R593))</f>
        <v>0.25</v>
      </c>
      <c r="V593" s="25">
        <f>K593-U593</f>
        <v>-0.25</v>
      </c>
      <c r="W593" s="26">
        <f>(K593-U593)*(B593-F593-H593)</f>
        <v>-0.25</v>
      </c>
      <c r="X593" s="26">
        <f>W593*IF((M593-P593)=0,1,(M593-P593+N593+2*O593)/(M593-P593))</f>
        <v>-0.25</v>
      </c>
      <c r="Y593" s="27">
        <f>IF(B593=0,0,C593/B593)</f>
        <v>0</v>
      </c>
      <c r="Z593" s="27">
        <f>IF((B593+G593+I593+J593)=0,0,(C593+G593+I593)/(B593+G593+I593+J593))</f>
        <v>0</v>
      </c>
      <c r="AA593" s="27">
        <f>IF(B593=0,0,(C593+D593+2*E593+3*F593)/B593)</f>
        <v>0</v>
      </c>
      <c r="AB593" s="27">
        <f>Z593+AA593</f>
        <v>0</v>
      </c>
      <c r="AC593" s="28">
        <f>IF(B593=0,0,(C593-W593)/B593)</f>
        <v>8.3333333333333329E-2</v>
      </c>
      <c r="AD593" s="28">
        <f>IF((B593+G593+I593+J593)=0,0,(C593-W593+G593+I593)/(B593+G593+I593+J593))</f>
        <v>8.3333333333333329E-2</v>
      </c>
      <c r="AE593" s="28">
        <f>IF(B593=0,0,(C593-X593+D593+2*E593+3*F593)/B593)</f>
        <v>8.3333333333333329E-2</v>
      </c>
      <c r="AF593" s="28">
        <f>AD593+AE593</f>
        <v>0.16666666666666666</v>
      </c>
      <c r="AG593" s="29">
        <f>AB593-AF593</f>
        <v>-0.16666666666666666</v>
      </c>
    </row>
    <row r="594" spans="1:33">
      <c r="A594" s="32" t="s">
        <v>925</v>
      </c>
      <c r="B594" s="21">
        <v>2</v>
      </c>
      <c r="C594" s="21">
        <v>0</v>
      </c>
      <c r="D594" s="21">
        <v>0</v>
      </c>
      <c r="E594" s="21">
        <v>0</v>
      </c>
      <c r="F594" s="21">
        <v>0</v>
      </c>
      <c r="G594" s="21">
        <v>0</v>
      </c>
      <c r="H594" s="21">
        <v>1</v>
      </c>
      <c r="I594" s="21">
        <v>0</v>
      </c>
      <c r="J594" s="21">
        <v>0</v>
      </c>
      <c r="K594" s="22">
        <f>IF((B594-F594-H594)=0,0,(C594-F594)/(B594-F594-H594))</f>
        <v>0</v>
      </c>
      <c r="L594" s="23">
        <v>257</v>
      </c>
      <c r="M594" s="23">
        <v>53</v>
      </c>
      <c r="N594" s="23">
        <v>11</v>
      </c>
      <c r="O594" s="23">
        <v>0</v>
      </c>
      <c r="P594" s="23">
        <v>2</v>
      </c>
      <c r="Q594" s="23">
        <v>17</v>
      </c>
      <c r="R594" s="23">
        <v>64</v>
      </c>
      <c r="S594" s="23">
        <v>4</v>
      </c>
      <c r="T594" s="23">
        <v>1</v>
      </c>
      <c r="U594" s="24">
        <f>IF((L594-P594-R594)=0,0,(M594-P594)/(L594-P594-R594))</f>
        <v>0.26701570680628273</v>
      </c>
      <c r="V594" s="25">
        <f>K594-U594</f>
        <v>-0.26701570680628273</v>
      </c>
      <c r="W594" s="26">
        <f>(K594-U594)*(B594-F594-H594)</f>
        <v>-0.26701570680628273</v>
      </c>
      <c r="X594" s="26">
        <f>W594*IF((M594-P594)=0,1,(M594-P594+N594+2*O594)/(M594-P594))</f>
        <v>-0.32460732984293189</v>
      </c>
      <c r="Y594" s="27">
        <f>IF(B594=0,0,C594/B594)</f>
        <v>0</v>
      </c>
      <c r="Z594" s="27">
        <f>IF((B594+G594+I594+J594)=0,0,(C594+G594+I594)/(B594+G594+I594+J594))</f>
        <v>0</v>
      </c>
      <c r="AA594" s="27">
        <f>IF(B594=0,0,(C594+D594+2*E594+3*F594)/B594)</f>
        <v>0</v>
      </c>
      <c r="AB594" s="27">
        <f>Z594+AA594</f>
        <v>0</v>
      </c>
      <c r="AC594" s="28">
        <f>IF(B594=0,0,(C594-W594)/B594)</f>
        <v>0.13350785340314136</v>
      </c>
      <c r="AD594" s="28">
        <f>IF((B594+G594+I594+J594)=0,0,(C594-W594+G594+I594)/(B594+G594+I594+J594))</f>
        <v>0.13350785340314136</v>
      </c>
      <c r="AE594" s="28">
        <f>IF(B594=0,0,(C594-X594+D594+2*E594+3*F594)/B594)</f>
        <v>0.16230366492146595</v>
      </c>
      <c r="AF594" s="28">
        <f>AD594+AE594</f>
        <v>0.29581151832460728</v>
      </c>
      <c r="AG594" s="29">
        <f>AB594-AF594</f>
        <v>-0.29581151832460728</v>
      </c>
    </row>
    <row r="595" spans="1:33">
      <c r="A595" s="32" t="s">
        <v>604</v>
      </c>
      <c r="B595" s="21">
        <v>4</v>
      </c>
      <c r="C595" s="21">
        <v>0</v>
      </c>
      <c r="D595" s="21">
        <v>0</v>
      </c>
      <c r="E595" s="21">
        <v>0</v>
      </c>
      <c r="F595" s="21">
        <v>0</v>
      </c>
      <c r="G595" s="21">
        <v>0</v>
      </c>
      <c r="H595" s="21">
        <v>3</v>
      </c>
      <c r="I595" s="21">
        <v>0</v>
      </c>
      <c r="J595" s="21">
        <v>0</v>
      </c>
      <c r="K595" s="22">
        <f>IF((B595-F595-H595)=0,0,(C595-F595)/(B595-F595-H595))</f>
        <v>0</v>
      </c>
      <c r="L595" s="23">
        <v>90</v>
      </c>
      <c r="M595" s="23">
        <v>10</v>
      </c>
      <c r="N595" s="23">
        <v>0</v>
      </c>
      <c r="O595" s="23">
        <v>0</v>
      </c>
      <c r="P595" s="23">
        <v>0</v>
      </c>
      <c r="Q595" s="23">
        <v>0</v>
      </c>
      <c r="R595" s="23">
        <v>53</v>
      </c>
      <c r="S595" s="23">
        <v>1</v>
      </c>
      <c r="T595" s="23">
        <v>1</v>
      </c>
      <c r="U595" s="24">
        <f>IF((L595-P595-R595)=0,0,(M595-P595)/(L595-P595-R595))</f>
        <v>0.27027027027027029</v>
      </c>
      <c r="V595" s="25">
        <f>K595-U595</f>
        <v>-0.27027027027027029</v>
      </c>
      <c r="W595" s="26">
        <f>(K595-U595)*(B595-F595-H595)</f>
        <v>-0.27027027027027029</v>
      </c>
      <c r="X595" s="26">
        <f>W595*IF((M595-P595)=0,1,(M595-P595+N595+2*O595)/(M595-P595))</f>
        <v>-0.27027027027027029</v>
      </c>
      <c r="Y595" s="27">
        <f>IF(B595=0,0,C595/B595)</f>
        <v>0</v>
      </c>
      <c r="Z595" s="27">
        <f>IF((B595+G595+I595+J595)=0,0,(C595+G595+I595)/(B595+G595+I595+J595))</f>
        <v>0</v>
      </c>
      <c r="AA595" s="27">
        <f>IF(B595=0,0,(C595+D595+2*E595+3*F595)/B595)</f>
        <v>0</v>
      </c>
      <c r="AB595" s="27">
        <f>Z595+AA595</f>
        <v>0</v>
      </c>
      <c r="AC595" s="28">
        <f>IF(B595=0,0,(C595-W595)/B595)</f>
        <v>6.7567567567567571E-2</v>
      </c>
      <c r="AD595" s="28">
        <f>IF((B595+G595+I595+J595)=0,0,(C595-W595+G595+I595)/(B595+G595+I595+J595))</f>
        <v>6.7567567567567571E-2</v>
      </c>
      <c r="AE595" s="28">
        <f>IF(B595=0,0,(C595-X595+D595+2*E595+3*F595)/B595)</f>
        <v>6.7567567567567571E-2</v>
      </c>
      <c r="AF595" s="28">
        <f>AD595+AE595</f>
        <v>0.13513513513513514</v>
      </c>
      <c r="AG595" s="29">
        <f>AB595-AF595</f>
        <v>-0.13513513513513514</v>
      </c>
    </row>
    <row r="596" spans="1:33">
      <c r="A596" s="32" t="s">
        <v>299</v>
      </c>
      <c r="B596" s="21">
        <v>1</v>
      </c>
      <c r="C596" s="21">
        <v>0</v>
      </c>
      <c r="D596" s="21">
        <v>0</v>
      </c>
      <c r="E596" s="21">
        <v>0</v>
      </c>
      <c r="F596" s="21">
        <v>0</v>
      </c>
      <c r="G596" s="21">
        <v>0</v>
      </c>
      <c r="H596" s="21">
        <v>0</v>
      </c>
      <c r="I596" s="21">
        <v>0</v>
      </c>
      <c r="J596" s="21">
        <v>0</v>
      </c>
      <c r="K596" s="22">
        <f>IF((B596-F596-H596)=0,0,(C596-F596)/(B596-F596-H596))</f>
        <v>0</v>
      </c>
      <c r="L596" s="23">
        <v>314</v>
      </c>
      <c r="M596" s="23">
        <v>55</v>
      </c>
      <c r="N596" s="23">
        <v>7</v>
      </c>
      <c r="O596" s="23">
        <v>0</v>
      </c>
      <c r="P596" s="23">
        <v>2</v>
      </c>
      <c r="Q596" s="23">
        <v>12</v>
      </c>
      <c r="R596" s="23">
        <v>116</v>
      </c>
      <c r="S596" s="23">
        <v>0</v>
      </c>
      <c r="T596" s="23">
        <v>2</v>
      </c>
      <c r="U596" s="24">
        <f>IF((L596-P596-R596)=0,0,(M596-P596)/(L596-P596-R596))</f>
        <v>0.27040816326530615</v>
      </c>
      <c r="V596" s="25">
        <f>K596-U596</f>
        <v>-0.27040816326530615</v>
      </c>
      <c r="W596" s="26">
        <f>(K596-U596)*(B596-F596-H596)</f>
        <v>-0.27040816326530615</v>
      </c>
      <c r="X596" s="26">
        <f>W596*IF((M596-P596)=0,1,(M596-P596+N596+2*O596)/(M596-P596))</f>
        <v>-0.30612244897959184</v>
      </c>
      <c r="Y596" s="27">
        <f>IF(B596=0,0,C596/B596)</f>
        <v>0</v>
      </c>
      <c r="Z596" s="27">
        <f>IF((B596+G596+I596+J596)=0,0,(C596+G596+I596)/(B596+G596+I596+J596))</f>
        <v>0</v>
      </c>
      <c r="AA596" s="27">
        <f>IF(B596=0,0,(C596+D596+2*E596+3*F596)/B596)</f>
        <v>0</v>
      </c>
      <c r="AB596" s="27">
        <f>Z596+AA596</f>
        <v>0</v>
      </c>
      <c r="AC596" s="28">
        <f>IF(B596=0,0,(C596-W596)/B596)</f>
        <v>0.27040816326530615</v>
      </c>
      <c r="AD596" s="28">
        <f>IF((B596+G596+I596+J596)=0,0,(C596-W596+G596+I596)/(B596+G596+I596+J596))</f>
        <v>0.27040816326530615</v>
      </c>
      <c r="AE596" s="28">
        <f>IF(B596=0,0,(C596-X596+D596+2*E596+3*F596)/B596)</f>
        <v>0.30612244897959184</v>
      </c>
      <c r="AF596" s="28">
        <f>AD596+AE596</f>
        <v>0.57653061224489799</v>
      </c>
      <c r="AG596" s="29">
        <f>AB596-AF596</f>
        <v>-0.57653061224489799</v>
      </c>
    </row>
    <row r="597" spans="1:33">
      <c r="A597" s="32" t="s">
        <v>672</v>
      </c>
      <c r="B597" s="21">
        <v>18</v>
      </c>
      <c r="C597" s="21">
        <v>2</v>
      </c>
      <c r="D597" s="21">
        <v>0</v>
      </c>
      <c r="E597" s="21">
        <v>0</v>
      </c>
      <c r="F597" s="21">
        <v>0</v>
      </c>
      <c r="G597" s="21">
        <v>2</v>
      </c>
      <c r="H597" s="21">
        <v>13</v>
      </c>
      <c r="I597" s="21">
        <v>0</v>
      </c>
      <c r="J597" s="21">
        <v>0</v>
      </c>
      <c r="K597" s="22">
        <f>IF((B597-F597-H597)=0,0,(C597-F597)/(B597-F597-H597))</f>
        <v>0.4</v>
      </c>
      <c r="L597" s="23">
        <v>40</v>
      </c>
      <c r="M597" s="23">
        <v>5</v>
      </c>
      <c r="N597" s="23">
        <v>2</v>
      </c>
      <c r="O597" s="23">
        <v>0</v>
      </c>
      <c r="P597" s="23">
        <v>0</v>
      </c>
      <c r="Q597" s="23">
        <v>2</v>
      </c>
      <c r="R597" s="23">
        <v>29</v>
      </c>
      <c r="S597" s="23">
        <v>0</v>
      </c>
      <c r="T597" s="23">
        <v>0</v>
      </c>
      <c r="U597" s="24">
        <f>IF((L597-P597-R597)=0,0,(M597-P597)/(L597-P597-R597))</f>
        <v>0.45454545454545453</v>
      </c>
      <c r="V597" s="25">
        <f>K597-U597</f>
        <v>-5.4545454545454508E-2</v>
      </c>
      <c r="W597" s="26">
        <f>(K597-U597)*(B597-F597-H597)</f>
        <v>-0.27272727272727254</v>
      </c>
      <c r="X597" s="26">
        <f>W597*IF((M597-P597)=0,1,(M597-P597+N597+2*O597)/(M597-P597))</f>
        <v>-0.38181818181818156</v>
      </c>
      <c r="Y597" s="27">
        <f>IF(B597=0,0,C597/B597)</f>
        <v>0.1111111111111111</v>
      </c>
      <c r="Z597" s="27">
        <f>IF((B597+G597+I597+J597)=0,0,(C597+G597+I597)/(B597+G597+I597+J597))</f>
        <v>0.2</v>
      </c>
      <c r="AA597" s="27">
        <f>IF(B597=0,0,(C597+D597+2*E597+3*F597)/B597)</f>
        <v>0.1111111111111111</v>
      </c>
      <c r="AB597" s="27">
        <f>Z597+AA597</f>
        <v>0.31111111111111112</v>
      </c>
      <c r="AC597" s="28">
        <f>IF(B597=0,0,(C597-W597)/B597)</f>
        <v>0.12626262626262624</v>
      </c>
      <c r="AD597" s="28">
        <f>IF((B597+G597+I597+J597)=0,0,(C597-W597+G597+I597)/(B597+G597+I597+J597))</f>
        <v>0.21363636363636362</v>
      </c>
      <c r="AE597" s="28">
        <f>IF(B597=0,0,(C597-X597+D597+2*E597+3*F597)/B597)</f>
        <v>0.13232323232323229</v>
      </c>
      <c r="AF597" s="28">
        <f>AD597+AE597</f>
        <v>0.34595959595959591</v>
      </c>
      <c r="AG597" s="29">
        <f>AB597-AF597</f>
        <v>-3.4848484848484795E-2</v>
      </c>
    </row>
    <row r="598" spans="1:33">
      <c r="A598" s="32" t="s">
        <v>159</v>
      </c>
      <c r="B598" s="21">
        <v>1</v>
      </c>
      <c r="C598" s="21">
        <v>0</v>
      </c>
      <c r="D598" s="21">
        <v>0</v>
      </c>
      <c r="E598" s="21">
        <v>0</v>
      </c>
      <c r="F598" s="21">
        <v>0</v>
      </c>
      <c r="G598" s="21">
        <v>0</v>
      </c>
      <c r="H598" s="21">
        <v>0</v>
      </c>
      <c r="I598" s="21">
        <v>0</v>
      </c>
      <c r="J598" s="21">
        <v>0</v>
      </c>
      <c r="K598" s="22">
        <f>IF((B598-F598-H598)=0,0,(C598-F598)/(B598-F598-H598))</f>
        <v>0</v>
      </c>
      <c r="L598" s="23">
        <v>15</v>
      </c>
      <c r="M598" s="23">
        <v>3</v>
      </c>
      <c r="N598" s="23">
        <v>0</v>
      </c>
      <c r="O598" s="23">
        <v>0</v>
      </c>
      <c r="P598" s="23">
        <v>0</v>
      </c>
      <c r="Q598" s="23">
        <v>2</v>
      </c>
      <c r="R598" s="23">
        <v>4</v>
      </c>
      <c r="S598" s="23">
        <v>0</v>
      </c>
      <c r="T598" s="23">
        <v>0</v>
      </c>
      <c r="U598" s="24">
        <f>IF((L598-P598-R598)=0,0,(M598-P598)/(L598-P598-R598))</f>
        <v>0.27272727272727271</v>
      </c>
      <c r="V598" s="25">
        <f>K598-U598</f>
        <v>-0.27272727272727271</v>
      </c>
      <c r="W598" s="26">
        <f>(K598-U598)*(B598-F598-H598)</f>
        <v>-0.27272727272727271</v>
      </c>
      <c r="X598" s="26">
        <f>W598*IF((M598-P598)=0,1,(M598-P598+N598+2*O598)/(M598-P598))</f>
        <v>-0.27272727272727271</v>
      </c>
      <c r="Y598" s="27">
        <f>IF(B598=0,0,C598/B598)</f>
        <v>0</v>
      </c>
      <c r="Z598" s="27">
        <f>IF((B598+G598+I598+J598)=0,0,(C598+G598+I598)/(B598+G598+I598+J598))</f>
        <v>0</v>
      </c>
      <c r="AA598" s="27">
        <f>IF(B598=0,0,(C598+D598+2*E598+3*F598)/B598)</f>
        <v>0</v>
      </c>
      <c r="AB598" s="27">
        <f>Z598+AA598</f>
        <v>0</v>
      </c>
      <c r="AC598" s="28">
        <f>IF(B598=0,0,(C598-W598)/B598)</f>
        <v>0.27272727272727271</v>
      </c>
      <c r="AD598" s="28">
        <f>IF((B598+G598+I598+J598)=0,0,(C598-W598+G598+I598)/(B598+G598+I598+J598))</f>
        <v>0.27272727272727271</v>
      </c>
      <c r="AE598" s="28">
        <f>IF(B598=0,0,(C598-X598+D598+2*E598+3*F598)/B598)</f>
        <v>0.27272727272727271</v>
      </c>
      <c r="AF598" s="28">
        <f>AD598+AE598</f>
        <v>0.54545454545454541</v>
      </c>
      <c r="AG598" s="29">
        <f>AB598-AF598</f>
        <v>-0.54545454545454541</v>
      </c>
    </row>
    <row r="599" spans="1:33">
      <c r="A599" s="32" t="s">
        <v>702</v>
      </c>
      <c r="B599" s="21">
        <v>23</v>
      </c>
      <c r="C599" s="21">
        <v>7</v>
      </c>
      <c r="D599" s="21">
        <v>1</v>
      </c>
      <c r="E599" s="21">
        <v>2</v>
      </c>
      <c r="F599" s="21">
        <v>0</v>
      </c>
      <c r="G599" s="21">
        <v>1</v>
      </c>
      <c r="H599" s="21">
        <v>3</v>
      </c>
      <c r="I599" s="21">
        <v>0</v>
      </c>
      <c r="J599" s="21">
        <v>1</v>
      </c>
      <c r="K599" s="22">
        <f>IF((B599-F599-H599)=0,0,(C599-F599)/(B599-F599-H599))</f>
        <v>0.35</v>
      </c>
      <c r="L599" s="23">
        <v>26</v>
      </c>
      <c r="M599" s="23">
        <v>8</v>
      </c>
      <c r="N599" s="23">
        <v>1</v>
      </c>
      <c r="O599" s="23">
        <v>2</v>
      </c>
      <c r="P599" s="23">
        <v>0</v>
      </c>
      <c r="Q599" s="23">
        <v>2</v>
      </c>
      <c r="R599" s="23">
        <v>4</v>
      </c>
      <c r="S599" s="23">
        <v>0</v>
      </c>
      <c r="T599" s="23">
        <v>1</v>
      </c>
      <c r="U599" s="24">
        <f>IF((L599-P599-R599)=0,0,(M599-P599)/(L599-P599-R599))</f>
        <v>0.36363636363636365</v>
      </c>
      <c r="V599" s="25">
        <f>K599-U599</f>
        <v>-1.3636363636363669E-2</v>
      </c>
      <c r="W599" s="26">
        <f>(K599-U599)*(B599-F599-H599)</f>
        <v>-0.27272727272727337</v>
      </c>
      <c r="X599" s="26">
        <f>W599*IF((M599-P599)=0,1,(M599-P599+N599+2*O599)/(M599-P599))</f>
        <v>-0.44318181818181923</v>
      </c>
      <c r="Y599" s="27">
        <f>IF(B599=0,0,C599/B599)</f>
        <v>0.30434782608695654</v>
      </c>
      <c r="Z599" s="27">
        <f>IF((B599+G599+I599+J599)=0,0,(C599+G599+I599)/(B599+G599+I599+J599))</f>
        <v>0.32</v>
      </c>
      <c r="AA599" s="27">
        <f>IF(B599=0,0,(C599+D599+2*E599+3*F599)/B599)</f>
        <v>0.52173913043478259</v>
      </c>
      <c r="AB599" s="27">
        <f>Z599+AA599</f>
        <v>0.84173913043478255</v>
      </c>
      <c r="AC599" s="28">
        <f>IF(B599=0,0,(C599-W599)/B599)</f>
        <v>0.31620553359683795</v>
      </c>
      <c r="AD599" s="28">
        <f>IF((B599+G599+I599+J599)=0,0,(C599-W599+G599+I599)/(B599+G599+I599+J599))</f>
        <v>0.33090909090909093</v>
      </c>
      <c r="AE599" s="28">
        <f>IF(B599=0,0,(C599-X599+D599+2*E599+3*F599)/B599)</f>
        <v>0.54100790513833996</v>
      </c>
      <c r="AF599" s="28">
        <f>AD599+AE599</f>
        <v>0.87191699604743089</v>
      </c>
      <c r="AG599" s="29">
        <f>AB599-AF599</f>
        <v>-3.0177865612648347E-2</v>
      </c>
    </row>
    <row r="600" spans="1:33">
      <c r="A600" s="32" t="s">
        <v>130</v>
      </c>
      <c r="B600" s="21">
        <v>138</v>
      </c>
      <c r="C600" s="21">
        <v>32</v>
      </c>
      <c r="D600" s="21">
        <v>12</v>
      </c>
      <c r="E600" s="21">
        <v>0</v>
      </c>
      <c r="F600" s="21">
        <v>1</v>
      </c>
      <c r="G600" s="21">
        <v>4</v>
      </c>
      <c r="H600" s="21">
        <v>28</v>
      </c>
      <c r="I600" s="21">
        <v>1</v>
      </c>
      <c r="J600" s="21">
        <v>1</v>
      </c>
      <c r="K600" s="22">
        <f>IF((B600-F600-H600)=0,0,(C600-F600)/(B600-F600-H600))</f>
        <v>0.28440366972477066</v>
      </c>
      <c r="L600" s="23">
        <v>1213</v>
      </c>
      <c r="M600" s="23">
        <v>284</v>
      </c>
      <c r="N600" s="23">
        <v>56</v>
      </c>
      <c r="O600" s="23">
        <v>2</v>
      </c>
      <c r="P600" s="23">
        <v>16</v>
      </c>
      <c r="Q600" s="23">
        <v>41</v>
      </c>
      <c r="R600" s="23">
        <v>263</v>
      </c>
      <c r="S600" s="23">
        <v>14</v>
      </c>
      <c r="T600" s="23">
        <v>4</v>
      </c>
      <c r="U600" s="24">
        <f>IF((L600-P600-R600)=0,0,(M600-P600)/(L600-P600-R600))</f>
        <v>0.28693790149892934</v>
      </c>
      <c r="V600" s="25">
        <f>K600-U600</f>
        <v>-2.5342317741586795E-3</v>
      </c>
      <c r="W600" s="26">
        <f>(K600-U600)*(B600-F600-H600)</f>
        <v>-0.27623126338329607</v>
      </c>
      <c r="X600" s="26">
        <f>W600*IF((M600-P600)=0,1,(M600-P600+N600+2*O600)/(M600-P600))</f>
        <v>-0.33807408354373547</v>
      </c>
      <c r="Y600" s="27">
        <f>IF(B600=0,0,C600/B600)</f>
        <v>0.2318840579710145</v>
      </c>
      <c r="Z600" s="27">
        <f>IF((B600+G600+I600+J600)=0,0,(C600+G600+I600)/(B600+G600+I600+J600))</f>
        <v>0.25694444444444442</v>
      </c>
      <c r="AA600" s="27">
        <f>IF(B600=0,0,(C600+D600+2*E600+3*F600)/B600)</f>
        <v>0.34057971014492755</v>
      </c>
      <c r="AB600" s="27">
        <f>Z600+AA600</f>
        <v>0.59752415458937191</v>
      </c>
      <c r="AC600" s="28">
        <f>IF(B600=0,0,(C600-W600)/B600)</f>
        <v>0.23388573379263258</v>
      </c>
      <c r="AD600" s="28">
        <f>IF((B600+G600+I600+J600)=0,0,(C600-W600+G600+I600)/(B600+G600+I600+J600))</f>
        <v>0.25886271710682845</v>
      </c>
      <c r="AE600" s="28">
        <f>IF(B600=0,0,(C600-X600+D600+2*E600+3*F600)/B600)</f>
        <v>0.34302952234451983</v>
      </c>
      <c r="AF600" s="28">
        <f>AD600+AE600</f>
        <v>0.60189223945134829</v>
      </c>
      <c r="AG600" s="29">
        <f>AB600-AF600</f>
        <v>-4.3680848619763735E-3</v>
      </c>
    </row>
    <row r="601" spans="1:33">
      <c r="A601" s="32" t="s">
        <v>537</v>
      </c>
      <c r="B601" s="21">
        <v>240</v>
      </c>
      <c r="C601" s="21">
        <v>56</v>
      </c>
      <c r="D601" s="21">
        <v>14</v>
      </c>
      <c r="E601" s="21">
        <v>0</v>
      </c>
      <c r="F601" s="21">
        <v>12</v>
      </c>
      <c r="G601" s="21">
        <v>29</v>
      </c>
      <c r="H601" s="21">
        <v>73</v>
      </c>
      <c r="I601" s="21">
        <v>3</v>
      </c>
      <c r="J601" s="21">
        <v>3</v>
      </c>
      <c r="K601" s="22">
        <f>IF((B601-F601-H601)=0,0,(C601-F601)/(B601-F601-H601))</f>
        <v>0.28387096774193549</v>
      </c>
      <c r="L601" s="23">
        <v>428</v>
      </c>
      <c r="M601" s="23">
        <v>96</v>
      </c>
      <c r="N601" s="23">
        <v>26</v>
      </c>
      <c r="O601" s="23">
        <v>0</v>
      </c>
      <c r="P601" s="23">
        <v>14</v>
      </c>
      <c r="Q601" s="23">
        <v>44</v>
      </c>
      <c r="R601" s="23">
        <v>127</v>
      </c>
      <c r="S601" s="23">
        <v>3</v>
      </c>
      <c r="T601" s="23">
        <v>5</v>
      </c>
      <c r="U601" s="24">
        <f>IF((L601-P601-R601)=0,0,(M601-P601)/(L601-P601-R601))</f>
        <v>0.2857142857142857</v>
      </c>
      <c r="V601" s="25">
        <f>K601-U601</f>
        <v>-1.8433179723502113E-3</v>
      </c>
      <c r="W601" s="26">
        <f>(K601-U601)*(B601-F601-H601)</f>
        <v>-0.28571428571428276</v>
      </c>
      <c r="X601" s="26">
        <f>W601*IF((M601-P601)=0,1,(M601-P601+N601+2*O601)/(M601-P601))</f>
        <v>-0.37630662020905536</v>
      </c>
      <c r="Y601" s="27">
        <f>IF(B601=0,0,C601/B601)</f>
        <v>0.23333333333333334</v>
      </c>
      <c r="Z601" s="27">
        <f>IF((B601+G601+I601+J601)=0,0,(C601+G601+I601)/(B601+G601+I601+J601))</f>
        <v>0.32</v>
      </c>
      <c r="AA601" s="27">
        <f>IF(B601=0,0,(C601+D601+2*E601+3*F601)/B601)</f>
        <v>0.44166666666666665</v>
      </c>
      <c r="AB601" s="27">
        <f>Z601+AA601</f>
        <v>0.76166666666666671</v>
      </c>
      <c r="AC601" s="28">
        <f>IF(B601=0,0,(C601-W601)/B601)</f>
        <v>0.23452380952380952</v>
      </c>
      <c r="AD601" s="28">
        <f>IF((B601+G601+I601+J601)=0,0,(C601-W601+G601+I601)/(B601+G601+I601+J601))</f>
        <v>0.32103896103896101</v>
      </c>
      <c r="AE601" s="28">
        <f>IF(B601=0,0,(C601-X601+D601+2*E601+3*F601)/B601)</f>
        <v>0.44323461091753769</v>
      </c>
      <c r="AF601" s="28">
        <f>AD601+AE601</f>
        <v>0.7642735719564987</v>
      </c>
      <c r="AG601" s="29">
        <f>AB601-AF601</f>
        <v>-2.6069052898319844E-3</v>
      </c>
    </row>
    <row r="602" spans="1:33">
      <c r="A602" s="32" t="s">
        <v>152</v>
      </c>
      <c r="B602" s="21">
        <v>1</v>
      </c>
      <c r="C602" s="21">
        <v>0</v>
      </c>
      <c r="D602" s="21">
        <v>0</v>
      </c>
      <c r="E602" s="21">
        <v>0</v>
      </c>
      <c r="F602" s="21">
        <v>0</v>
      </c>
      <c r="G602" s="21">
        <v>0</v>
      </c>
      <c r="H602" s="21">
        <v>0</v>
      </c>
      <c r="I602" s="21">
        <v>0</v>
      </c>
      <c r="J602" s="21">
        <v>0</v>
      </c>
      <c r="K602" s="22">
        <f>IF((B602-F602-H602)=0,0,(C602-F602)/(B602-F602-H602))</f>
        <v>0</v>
      </c>
      <c r="L602" s="23">
        <v>125</v>
      </c>
      <c r="M602" s="23">
        <v>20</v>
      </c>
      <c r="N602" s="23">
        <v>3</v>
      </c>
      <c r="O602" s="23">
        <v>0</v>
      </c>
      <c r="P602" s="23">
        <v>0</v>
      </c>
      <c r="Q602" s="23">
        <v>4</v>
      </c>
      <c r="R602" s="23">
        <v>57</v>
      </c>
      <c r="S602" s="23">
        <v>1</v>
      </c>
      <c r="T602" s="23">
        <v>1</v>
      </c>
      <c r="U602" s="24">
        <f>IF((L602-P602-R602)=0,0,(M602-P602)/(L602-P602-R602))</f>
        <v>0.29411764705882354</v>
      </c>
      <c r="V602" s="25">
        <f>K602-U602</f>
        <v>-0.29411764705882354</v>
      </c>
      <c r="W602" s="26">
        <f>(K602-U602)*(B602-F602-H602)</f>
        <v>-0.29411764705882354</v>
      </c>
      <c r="X602" s="26">
        <f>W602*IF((M602-P602)=0,1,(M602-P602+N602+2*O602)/(M602-P602))</f>
        <v>-0.33823529411764702</v>
      </c>
      <c r="Y602" s="27">
        <f>IF(B602=0,0,C602/B602)</f>
        <v>0</v>
      </c>
      <c r="Z602" s="27">
        <f>IF((B602+G602+I602+J602)=0,0,(C602+G602+I602)/(B602+G602+I602+J602))</f>
        <v>0</v>
      </c>
      <c r="AA602" s="27">
        <f>IF(B602=0,0,(C602+D602+2*E602+3*F602)/B602)</f>
        <v>0</v>
      </c>
      <c r="AB602" s="27">
        <f>Z602+AA602</f>
        <v>0</v>
      </c>
      <c r="AC602" s="28">
        <f>IF(B602=0,0,(C602-W602)/B602)</f>
        <v>0.29411764705882354</v>
      </c>
      <c r="AD602" s="28">
        <f>IF((B602+G602+I602+J602)=0,0,(C602-W602+G602+I602)/(B602+G602+I602+J602))</f>
        <v>0.29411764705882354</v>
      </c>
      <c r="AE602" s="28">
        <f>IF(B602=0,0,(C602-X602+D602+2*E602+3*F602)/B602)</f>
        <v>0.33823529411764702</v>
      </c>
      <c r="AF602" s="28">
        <f>AD602+AE602</f>
        <v>0.63235294117647056</v>
      </c>
      <c r="AG602" s="29">
        <f>AB602-AF602</f>
        <v>-0.63235294117647056</v>
      </c>
    </row>
    <row r="603" spans="1:33">
      <c r="A603" s="32" t="s">
        <v>612</v>
      </c>
      <c r="B603" s="21">
        <v>17</v>
      </c>
      <c r="C603" s="21">
        <v>4</v>
      </c>
      <c r="D603" s="21">
        <v>1</v>
      </c>
      <c r="E603" s="21">
        <v>0</v>
      </c>
      <c r="F603" s="21">
        <v>1</v>
      </c>
      <c r="G603" s="21">
        <v>2</v>
      </c>
      <c r="H603" s="21">
        <v>2</v>
      </c>
      <c r="I603" s="21">
        <v>0</v>
      </c>
      <c r="J603" s="21">
        <v>0</v>
      </c>
      <c r="K603" s="22">
        <f>IF((B603-F603-H603)=0,0,(C603-F603)/(B603-F603-H603))</f>
        <v>0.21428571428571427</v>
      </c>
      <c r="L603" s="23">
        <v>62</v>
      </c>
      <c r="M603" s="23">
        <v>14</v>
      </c>
      <c r="N603" s="23">
        <v>3</v>
      </c>
      <c r="O603" s="23">
        <v>0</v>
      </c>
      <c r="P603" s="23">
        <v>2</v>
      </c>
      <c r="Q603" s="23">
        <v>7</v>
      </c>
      <c r="R603" s="23">
        <v>9</v>
      </c>
      <c r="S603" s="23">
        <v>0</v>
      </c>
      <c r="T603" s="23">
        <v>1</v>
      </c>
      <c r="U603" s="24">
        <f>IF((L603-P603-R603)=0,0,(M603-P603)/(L603-P603-R603))</f>
        <v>0.23529411764705882</v>
      </c>
      <c r="V603" s="25">
        <f>K603-U603</f>
        <v>-2.1008403361344546E-2</v>
      </c>
      <c r="W603" s="26">
        <f>(K603-U603)*(B603-F603-H603)</f>
        <v>-0.29411764705882365</v>
      </c>
      <c r="X603" s="26">
        <f>W603*IF((M603-P603)=0,1,(M603-P603+N603+2*O603)/(M603-P603))</f>
        <v>-0.36764705882352955</v>
      </c>
      <c r="Y603" s="27">
        <f>IF(B603=0,0,C603/B603)</f>
        <v>0.23529411764705882</v>
      </c>
      <c r="Z603" s="27">
        <f>IF((B603+G603+I603+J603)=0,0,(C603+G603+I603)/(B603+G603+I603+J603))</f>
        <v>0.31578947368421051</v>
      </c>
      <c r="AA603" s="27">
        <f>IF(B603=0,0,(C603+D603+2*E603+3*F603)/B603)</f>
        <v>0.47058823529411764</v>
      </c>
      <c r="AB603" s="27">
        <f>Z603+AA603</f>
        <v>0.78637770897832815</v>
      </c>
      <c r="AC603" s="28">
        <f>IF(B603=0,0,(C603-W603)/B603)</f>
        <v>0.25259515570934254</v>
      </c>
      <c r="AD603" s="28">
        <f>IF((B603+G603+I603+J603)=0,0,(C603-W603+G603+I603)/(B603+G603+I603+J603))</f>
        <v>0.33126934984520123</v>
      </c>
      <c r="AE603" s="28">
        <f>IF(B603=0,0,(C603-X603+D603+2*E603+3*F603)/B603)</f>
        <v>0.49221453287197231</v>
      </c>
      <c r="AF603" s="28">
        <f>AD603+AE603</f>
        <v>0.82348388271717354</v>
      </c>
      <c r="AG603" s="29">
        <f>AB603-AF603</f>
        <v>-3.7106173738845394E-2</v>
      </c>
    </row>
    <row r="604" spans="1:33">
      <c r="A604" s="32" t="s">
        <v>521</v>
      </c>
      <c r="B604" s="21">
        <v>13</v>
      </c>
      <c r="C604" s="21">
        <v>2</v>
      </c>
      <c r="D604" s="21">
        <v>0</v>
      </c>
      <c r="E604" s="21">
        <v>0</v>
      </c>
      <c r="F604" s="21">
        <v>0</v>
      </c>
      <c r="G604" s="21">
        <v>2</v>
      </c>
      <c r="H604" s="21">
        <v>6</v>
      </c>
      <c r="I604" s="21">
        <v>0</v>
      </c>
      <c r="J604" s="21">
        <v>1</v>
      </c>
      <c r="K604" s="22">
        <f>IF((B604-F604-H604)=0,0,(C604-F604)/(B604-F604-H604))</f>
        <v>0.2857142857142857</v>
      </c>
      <c r="L604" s="23">
        <v>105</v>
      </c>
      <c r="M604" s="23">
        <v>24</v>
      </c>
      <c r="N604" s="23">
        <v>5</v>
      </c>
      <c r="O604" s="23">
        <v>0</v>
      </c>
      <c r="P604" s="23">
        <v>1</v>
      </c>
      <c r="Q604" s="23">
        <v>5</v>
      </c>
      <c r="R604" s="23">
        <v>34</v>
      </c>
      <c r="S604" s="23">
        <v>1</v>
      </c>
      <c r="T604" s="23">
        <v>1</v>
      </c>
      <c r="U604" s="24">
        <f>IF((L604-P604-R604)=0,0,(M604-P604)/(L604-P604-R604))</f>
        <v>0.32857142857142857</v>
      </c>
      <c r="V604" s="25">
        <f>K604-U604</f>
        <v>-4.2857142857142871E-2</v>
      </c>
      <c r="W604" s="26">
        <f>(K604-U604)*(B604-F604-H604)</f>
        <v>-0.3000000000000001</v>
      </c>
      <c r="X604" s="26">
        <f>W604*IF((M604-P604)=0,1,(M604-P604+N604+2*O604)/(M604-P604))</f>
        <v>-0.36521739130434799</v>
      </c>
      <c r="Y604" s="27">
        <f>IF(B604=0,0,C604/B604)</f>
        <v>0.15384615384615385</v>
      </c>
      <c r="Z604" s="27">
        <f>IF((B604+G604+I604+J604)=0,0,(C604+G604+I604)/(B604+G604+I604+J604))</f>
        <v>0.25</v>
      </c>
      <c r="AA604" s="27">
        <f>IF(B604=0,0,(C604+D604+2*E604+3*F604)/B604)</f>
        <v>0.15384615384615385</v>
      </c>
      <c r="AB604" s="27">
        <f>Z604+AA604</f>
        <v>0.40384615384615385</v>
      </c>
      <c r="AC604" s="28">
        <f>IF(B604=0,0,(C604-W604)/B604)</f>
        <v>0.17692307692307693</v>
      </c>
      <c r="AD604" s="28">
        <f>IF((B604+G604+I604+J604)=0,0,(C604-W604+G604+I604)/(B604+G604+I604+J604))</f>
        <v>0.26875000000000004</v>
      </c>
      <c r="AE604" s="28">
        <f>IF(B604=0,0,(C604-X604+D604+2*E604+3*F604)/B604)</f>
        <v>0.18193979933110369</v>
      </c>
      <c r="AF604" s="28">
        <f>AD604+AE604</f>
        <v>0.45068979933110376</v>
      </c>
      <c r="AG604" s="29">
        <f>AB604-AF604</f>
        <v>-4.6843645484949903E-2</v>
      </c>
    </row>
    <row r="605" spans="1:33">
      <c r="A605" s="32" t="s">
        <v>219</v>
      </c>
      <c r="B605" s="21">
        <v>45</v>
      </c>
      <c r="C605" s="21">
        <v>2</v>
      </c>
      <c r="D605" s="21">
        <v>0</v>
      </c>
      <c r="E605" s="21">
        <v>0</v>
      </c>
      <c r="F605" s="21">
        <v>0</v>
      </c>
      <c r="G605" s="21">
        <v>1</v>
      </c>
      <c r="H605" s="21">
        <v>22</v>
      </c>
      <c r="I605" s="21">
        <v>0</v>
      </c>
      <c r="J605" s="21">
        <v>0</v>
      </c>
      <c r="K605" s="22">
        <f>IF((B605-F605-H605)=0,0,(C605-F605)/(B605-F605-H605))</f>
        <v>8.6956521739130432E-2</v>
      </c>
      <c r="L605" s="23">
        <v>90</v>
      </c>
      <c r="M605" s="23">
        <v>5</v>
      </c>
      <c r="N605" s="23">
        <v>0</v>
      </c>
      <c r="O605" s="23">
        <v>0</v>
      </c>
      <c r="P605" s="23">
        <v>0</v>
      </c>
      <c r="Q605" s="23">
        <v>1</v>
      </c>
      <c r="R605" s="23">
        <v>40</v>
      </c>
      <c r="S605" s="23">
        <v>0</v>
      </c>
      <c r="T605" s="23">
        <v>0</v>
      </c>
      <c r="U605" s="24">
        <f>IF((L605-P605-R605)=0,0,(M605-P605)/(L605-P605-R605))</f>
        <v>0.1</v>
      </c>
      <c r="V605" s="25">
        <f>K605-U605</f>
        <v>-1.3043478260869573E-2</v>
      </c>
      <c r="W605" s="26">
        <f>(K605-U605)*(B605-F605-H605)</f>
        <v>-0.30000000000000016</v>
      </c>
      <c r="X605" s="26">
        <f>W605*IF((M605-P605)=0,1,(M605-P605+N605+2*O605)/(M605-P605))</f>
        <v>-0.30000000000000016</v>
      </c>
      <c r="Y605" s="27">
        <f>IF(B605=0,0,C605/B605)</f>
        <v>4.4444444444444446E-2</v>
      </c>
      <c r="Z605" s="27">
        <f>IF((B605+G605+I605+J605)=0,0,(C605+G605+I605)/(B605+G605+I605+J605))</f>
        <v>6.5217391304347824E-2</v>
      </c>
      <c r="AA605" s="27">
        <f>IF(B605=0,0,(C605+D605+2*E605+3*F605)/B605)</f>
        <v>4.4444444444444446E-2</v>
      </c>
      <c r="AB605" s="27">
        <f>Z605+AA605</f>
        <v>0.10966183574879226</v>
      </c>
      <c r="AC605" s="28">
        <f>IF(B605=0,0,(C605-W605)/B605)</f>
        <v>5.1111111111111114E-2</v>
      </c>
      <c r="AD605" s="28">
        <f>IF((B605+G605+I605+J605)=0,0,(C605-W605+G605+I605)/(B605+G605+I605+J605))</f>
        <v>7.1739130434782611E-2</v>
      </c>
      <c r="AE605" s="28">
        <f>IF(B605=0,0,(C605-X605+D605+2*E605+3*F605)/B605)</f>
        <v>5.1111111111111114E-2</v>
      </c>
      <c r="AF605" s="28">
        <f>AD605+AE605</f>
        <v>0.12285024154589372</v>
      </c>
      <c r="AG605" s="29">
        <f>AB605-AF605</f>
        <v>-1.3188405797101455E-2</v>
      </c>
    </row>
    <row r="606" spans="1:33">
      <c r="A606" s="32" t="s">
        <v>621</v>
      </c>
      <c r="B606" s="21">
        <v>131</v>
      </c>
      <c r="C606" s="21">
        <v>28</v>
      </c>
      <c r="D606" s="21">
        <v>4</v>
      </c>
      <c r="E606" s="21">
        <v>1</v>
      </c>
      <c r="F606" s="21">
        <v>0</v>
      </c>
      <c r="G606" s="21">
        <v>11</v>
      </c>
      <c r="H606" s="21">
        <v>31</v>
      </c>
      <c r="I606" s="21">
        <v>1</v>
      </c>
      <c r="J606" s="21">
        <v>1</v>
      </c>
      <c r="K606" s="22">
        <f>IF((B606-F606-H606)=0,0,(C606-F606)/(B606-F606-H606))</f>
        <v>0.28000000000000003</v>
      </c>
      <c r="L606" s="23">
        <v>138</v>
      </c>
      <c r="M606" s="23">
        <v>30</v>
      </c>
      <c r="N606" s="23">
        <v>4</v>
      </c>
      <c r="O606" s="23">
        <v>1</v>
      </c>
      <c r="P606" s="23">
        <v>0</v>
      </c>
      <c r="Q606" s="23">
        <v>11</v>
      </c>
      <c r="R606" s="23">
        <v>32</v>
      </c>
      <c r="S606" s="23">
        <v>1</v>
      </c>
      <c r="T606" s="23">
        <v>1</v>
      </c>
      <c r="U606" s="24">
        <f>IF((L606-P606-R606)=0,0,(M606-P606)/(L606-P606-R606))</f>
        <v>0.28301886792452829</v>
      </c>
      <c r="V606" s="25">
        <f>K606-U606</f>
        <v>-3.0188679245282679E-3</v>
      </c>
      <c r="W606" s="26">
        <f>(K606-U606)*(B606-F606-H606)</f>
        <v>-0.30188679245282679</v>
      </c>
      <c r="X606" s="26">
        <f>W606*IF((M606-P606)=0,1,(M606-P606+N606+2*O606)/(M606-P606))</f>
        <v>-0.36226415094339215</v>
      </c>
      <c r="Y606" s="27">
        <f>IF(B606=0,0,C606/B606)</f>
        <v>0.21374045801526717</v>
      </c>
      <c r="Z606" s="27">
        <f>IF((B606+G606+I606+J606)=0,0,(C606+G606+I606)/(B606+G606+I606+J606))</f>
        <v>0.27777777777777779</v>
      </c>
      <c r="AA606" s="27">
        <f>IF(B606=0,0,(C606+D606+2*E606+3*F606)/B606)</f>
        <v>0.25954198473282442</v>
      </c>
      <c r="AB606" s="27">
        <f>Z606+AA606</f>
        <v>0.53731976251060221</v>
      </c>
      <c r="AC606" s="28">
        <f>IF(B606=0,0,(C606-W606)/B606)</f>
        <v>0.21604493734696814</v>
      </c>
      <c r="AD606" s="28">
        <f>IF((B606+G606+I606+J606)=0,0,(C606-W606+G606+I606)/(B606+G606+I606+J606))</f>
        <v>0.27987421383647798</v>
      </c>
      <c r="AE606" s="28">
        <f>IF(B606=0,0,(C606-X606+D606+2*E606+3*F606)/B606)</f>
        <v>0.26230735993086557</v>
      </c>
      <c r="AF606" s="28">
        <f>AD606+AE606</f>
        <v>0.54218157376734355</v>
      </c>
      <c r="AG606" s="29">
        <f>AB606-AF606</f>
        <v>-4.8618112567413441E-3</v>
      </c>
    </row>
    <row r="607" spans="1:33">
      <c r="A607" s="32" t="s">
        <v>154</v>
      </c>
      <c r="B607" s="21">
        <v>1</v>
      </c>
      <c r="C607" s="21">
        <v>0</v>
      </c>
      <c r="D607" s="21">
        <v>0</v>
      </c>
      <c r="E607" s="21">
        <v>0</v>
      </c>
      <c r="F607" s="21">
        <v>0</v>
      </c>
      <c r="G607" s="21">
        <v>1</v>
      </c>
      <c r="H607" s="21">
        <v>0</v>
      </c>
      <c r="I607" s="21">
        <v>0</v>
      </c>
      <c r="J607" s="21">
        <v>0</v>
      </c>
      <c r="K607" s="22">
        <f>IF((B607-F607-H607)=0,0,(C607-F607)/(B607-F607-H607))</f>
        <v>0</v>
      </c>
      <c r="L607" s="23">
        <v>490</v>
      </c>
      <c r="M607" s="23">
        <v>133</v>
      </c>
      <c r="N607" s="23">
        <v>19</v>
      </c>
      <c r="O607" s="23">
        <v>3</v>
      </c>
      <c r="P607" s="23">
        <v>5</v>
      </c>
      <c r="Q607" s="23">
        <v>45</v>
      </c>
      <c r="R607" s="23">
        <v>85</v>
      </c>
      <c r="S607" s="23">
        <v>8</v>
      </c>
      <c r="T607" s="23">
        <v>6</v>
      </c>
      <c r="U607" s="24">
        <f>IF((L607-P607-R607)=0,0,(M607-P607)/(L607-P607-R607))</f>
        <v>0.32</v>
      </c>
      <c r="V607" s="25">
        <f>K607-U607</f>
        <v>-0.32</v>
      </c>
      <c r="W607" s="26">
        <f>(K607-U607)*(B607-F607-H607)</f>
        <v>-0.32</v>
      </c>
      <c r="X607" s="26">
        <f>W607*IF((M607-P607)=0,1,(M607-P607+N607+2*O607)/(M607-P607))</f>
        <v>-0.38250000000000001</v>
      </c>
      <c r="Y607" s="27">
        <f>IF(B607=0,0,C607/B607)</f>
        <v>0</v>
      </c>
      <c r="Z607" s="27">
        <f>IF((B607+G607+I607+J607)=0,0,(C607+G607+I607)/(B607+G607+I607+J607))</f>
        <v>0.5</v>
      </c>
      <c r="AA607" s="27">
        <f>IF(B607=0,0,(C607+D607+2*E607+3*F607)/B607)</f>
        <v>0</v>
      </c>
      <c r="AB607" s="27">
        <f>Z607+AA607</f>
        <v>0.5</v>
      </c>
      <c r="AC607" s="28">
        <f>IF(B607=0,0,(C607-W607)/B607)</f>
        <v>0.32</v>
      </c>
      <c r="AD607" s="28">
        <f>IF((B607+G607+I607+J607)=0,0,(C607-W607+G607+I607)/(B607+G607+I607+J607))</f>
        <v>0.66</v>
      </c>
      <c r="AE607" s="28">
        <f>IF(B607=0,0,(C607-X607+D607+2*E607+3*F607)/B607)</f>
        <v>0.38250000000000001</v>
      </c>
      <c r="AF607" s="28">
        <f>AD607+AE607</f>
        <v>1.0425</v>
      </c>
      <c r="AG607" s="29">
        <f>AB607-AF607</f>
        <v>-0.54249999999999998</v>
      </c>
    </row>
    <row r="608" spans="1:33">
      <c r="A608" s="32" t="s">
        <v>511</v>
      </c>
      <c r="B608" s="21">
        <v>2</v>
      </c>
      <c r="C608" s="21">
        <v>0</v>
      </c>
      <c r="D608" s="21">
        <v>0</v>
      </c>
      <c r="E608" s="21">
        <v>0</v>
      </c>
      <c r="F608" s="21">
        <v>0</v>
      </c>
      <c r="G608" s="21">
        <v>0</v>
      </c>
      <c r="H608" s="21">
        <v>1</v>
      </c>
      <c r="I608" s="21">
        <v>0</v>
      </c>
      <c r="J608" s="21">
        <v>0</v>
      </c>
      <c r="K608" s="22">
        <f>IF((B608-F608-H608)=0,0,(C608-F608)/(B608-F608-H608))</f>
        <v>0</v>
      </c>
      <c r="L608" s="23">
        <v>10</v>
      </c>
      <c r="M608" s="23">
        <v>2</v>
      </c>
      <c r="N608" s="23">
        <v>1</v>
      </c>
      <c r="O608" s="23">
        <v>0</v>
      </c>
      <c r="P608" s="23">
        <v>0</v>
      </c>
      <c r="Q608" s="23">
        <v>0</v>
      </c>
      <c r="R608" s="23">
        <v>4</v>
      </c>
      <c r="S608" s="23">
        <v>0</v>
      </c>
      <c r="T608" s="23">
        <v>0</v>
      </c>
      <c r="U608" s="24">
        <f>IF((L608-P608-R608)=0,0,(M608-P608)/(L608-P608-R608))</f>
        <v>0.33333333333333331</v>
      </c>
      <c r="V608" s="25">
        <f>K608-U608</f>
        <v>-0.33333333333333331</v>
      </c>
      <c r="W608" s="26">
        <f>(K608-U608)*(B608-F608-H608)</f>
        <v>-0.33333333333333331</v>
      </c>
      <c r="X608" s="26">
        <f>W608*IF((M608-P608)=0,1,(M608-P608+N608+2*O608)/(M608-P608))</f>
        <v>-0.5</v>
      </c>
      <c r="Y608" s="27">
        <f>IF(B608=0,0,C608/B608)</f>
        <v>0</v>
      </c>
      <c r="Z608" s="27">
        <f>IF((B608+G608+I608+J608)=0,0,(C608+G608+I608)/(B608+G608+I608+J608))</f>
        <v>0</v>
      </c>
      <c r="AA608" s="27">
        <f>IF(B608=0,0,(C608+D608+2*E608+3*F608)/B608)</f>
        <v>0</v>
      </c>
      <c r="AB608" s="27">
        <f>Z608+AA608</f>
        <v>0</v>
      </c>
      <c r="AC608" s="28">
        <f>IF(B608=0,0,(C608-W608)/B608)</f>
        <v>0.16666666666666666</v>
      </c>
      <c r="AD608" s="28">
        <f>IF((B608+G608+I608+J608)=0,0,(C608-W608+G608+I608)/(B608+G608+I608+J608))</f>
        <v>0.16666666666666666</v>
      </c>
      <c r="AE608" s="28">
        <f>IF(B608=0,0,(C608-X608+D608+2*E608+3*F608)/B608)</f>
        <v>0.25</v>
      </c>
      <c r="AF608" s="28">
        <f>AD608+AE608</f>
        <v>0.41666666666666663</v>
      </c>
      <c r="AG608" s="29">
        <f>AB608-AF608</f>
        <v>-0.41666666666666663</v>
      </c>
    </row>
    <row r="609" spans="1:33">
      <c r="A609" s="32" t="s">
        <v>880</v>
      </c>
      <c r="B609" s="21">
        <v>2</v>
      </c>
      <c r="C609" s="21">
        <v>0</v>
      </c>
      <c r="D609" s="21">
        <v>0</v>
      </c>
      <c r="E609" s="21">
        <v>0</v>
      </c>
      <c r="F609" s="21">
        <v>0</v>
      </c>
      <c r="G609" s="21">
        <v>0</v>
      </c>
      <c r="H609" s="21">
        <v>1</v>
      </c>
      <c r="I609" s="21">
        <v>0</v>
      </c>
      <c r="J609" s="21">
        <v>0</v>
      </c>
      <c r="K609" s="22">
        <f>IF((B609-F609-H609)=0,0,(C609-F609)/(B609-F609-H609))</f>
        <v>0</v>
      </c>
      <c r="L609" s="23">
        <v>4</v>
      </c>
      <c r="M609" s="23">
        <v>1</v>
      </c>
      <c r="N609" s="23">
        <v>0</v>
      </c>
      <c r="O609" s="23">
        <v>0</v>
      </c>
      <c r="P609" s="23">
        <v>0</v>
      </c>
      <c r="Q609" s="23">
        <v>0</v>
      </c>
      <c r="R609" s="23">
        <v>1</v>
      </c>
      <c r="S609" s="23">
        <v>0</v>
      </c>
      <c r="T609" s="23">
        <v>0</v>
      </c>
      <c r="U609" s="24">
        <f>IF((L609-P609-R609)=0,0,(M609-P609)/(L609-P609-R609))</f>
        <v>0.33333333333333331</v>
      </c>
      <c r="V609" s="25">
        <f>K609-U609</f>
        <v>-0.33333333333333331</v>
      </c>
      <c r="W609" s="26">
        <f>(K609-U609)*(B609-F609-H609)</f>
        <v>-0.33333333333333331</v>
      </c>
      <c r="X609" s="26">
        <f>W609*IF((M609-P609)=0,1,(M609-P609+N609+2*O609)/(M609-P609))</f>
        <v>-0.33333333333333331</v>
      </c>
      <c r="Y609" s="27">
        <f>IF(B609=0,0,C609/B609)</f>
        <v>0</v>
      </c>
      <c r="Z609" s="27">
        <f>IF((B609+G609+I609+J609)=0,0,(C609+G609+I609)/(B609+G609+I609+J609))</f>
        <v>0</v>
      </c>
      <c r="AA609" s="27">
        <f>IF(B609=0,0,(C609+D609+2*E609+3*F609)/B609)</f>
        <v>0</v>
      </c>
      <c r="AB609" s="27">
        <f>Z609+AA609</f>
        <v>0</v>
      </c>
      <c r="AC609" s="28">
        <f>IF(B609=0,0,(C609-W609)/B609)</f>
        <v>0.16666666666666666</v>
      </c>
      <c r="AD609" s="28">
        <f>IF((B609+G609+I609+J609)=0,0,(C609-W609+G609+I609)/(B609+G609+I609+J609))</f>
        <v>0.16666666666666666</v>
      </c>
      <c r="AE609" s="28">
        <f>IF(B609=0,0,(C609-X609+D609+2*E609+3*F609)/B609)</f>
        <v>0.16666666666666666</v>
      </c>
      <c r="AF609" s="28">
        <f>AD609+AE609</f>
        <v>0.33333333333333331</v>
      </c>
      <c r="AG609" s="29">
        <f>AB609-AF609</f>
        <v>-0.33333333333333331</v>
      </c>
    </row>
    <row r="610" spans="1:33">
      <c r="A610" s="32" t="s">
        <v>884</v>
      </c>
      <c r="B610" s="21">
        <v>3</v>
      </c>
      <c r="C610" s="21">
        <v>0</v>
      </c>
      <c r="D610" s="21">
        <v>0</v>
      </c>
      <c r="E610" s="21">
        <v>0</v>
      </c>
      <c r="F610" s="21">
        <v>0</v>
      </c>
      <c r="G610" s="21">
        <v>0</v>
      </c>
      <c r="H610" s="21">
        <v>2</v>
      </c>
      <c r="I610" s="21">
        <v>0</v>
      </c>
      <c r="J610" s="21">
        <v>0</v>
      </c>
      <c r="K610" s="22">
        <f>IF((B610-F610-H610)=0,0,(C610-F610)/(B610-F610-H610))</f>
        <v>0</v>
      </c>
      <c r="L610" s="23">
        <v>6</v>
      </c>
      <c r="M610" s="23">
        <v>1</v>
      </c>
      <c r="N610" s="23">
        <v>0</v>
      </c>
      <c r="O610" s="23">
        <v>0</v>
      </c>
      <c r="P610" s="23">
        <v>0</v>
      </c>
      <c r="Q610" s="23">
        <v>0</v>
      </c>
      <c r="R610" s="23">
        <v>3</v>
      </c>
      <c r="S610" s="23">
        <v>0</v>
      </c>
      <c r="T610" s="23">
        <v>0</v>
      </c>
      <c r="U610" s="24">
        <f>IF((L610-P610-R610)=0,0,(M610-P610)/(L610-P610-R610))</f>
        <v>0.33333333333333331</v>
      </c>
      <c r="V610" s="25">
        <f>K610-U610</f>
        <v>-0.33333333333333331</v>
      </c>
      <c r="W610" s="26">
        <f>(K610-U610)*(B610-F610-H610)</f>
        <v>-0.33333333333333331</v>
      </c>
      <c r="X610" s="26">
        <f>W610*IF((M610-P610)=0,1,(M610-P610+N610+2*O610)/(M610-P610))</f>
        <v>-0.33333333333333331</v>
      </c>
      <c r="Y610" s="27">
        <f>IF(B610=0,0,C610/B610)</f>
        <v>0</v>
      </c>
      <c r="Z610" s="27">
        <f>IF((B610+G610+I610+J610)=0,0,(C610+G610+I610)/(B610+G610+I610+J610))</f>
        <v>0</v>
      </c>
      <c r="AA610" s="27">
        <f>IF(B610=0,0,(C610+D610+2*E610+3*F610)/B610)</f>
        <v>0</v>
      </c>
      <c r="AB610" s="27">
        <f>Z610+AA610</f>
        <v>0</v>
      </c>
      <c r="AC610" s="28">
        <f>IF(B610=0,0,(C610-W610)/B610)</f>
        <v>0.1111111111111111</v>
      </c>
      <c r="AD610" s="28">
        <f>IF((B610+G610+I610+J610)=0,0,(C610-W610+G610+I610)/(B610+G610+I610+J610))</f>
        <v>0.1111111111111111</v>
      </c>
      <c r="AE610" s="28">
        <f>IF(B610=0,0,(C610-X610+D610+2*E610+3*F610)/B610)</f>
        <v>0.1111111111111111</v>
      </c>
      <c r="AF610" s="28">
        <f>AD610+AE610</f>
        <v>0.22222222222222221</v>
      </c>
      <c r="AG610" s="29">
        <f>AB610-AF610</f>
        <v>-0.22222222222222221</v>
      </c>
    </row>
    <row r="611" spans="1:33">
      <c r="A611" s="32" t="s">
        <v>593</v>
      </c>
      <c r="B611" s="21">
        <v>93</v>
      </c>
      <c r="C611" s="21">
        <v>25</v>
      </c>
      <c r="D611" s="21">
        <v>3</v>
      </c>
      <c r="E611" s="21">
        <v>0</v>
      </c>
      <c r="F611" s="21">
        <v>3</v>
      </c>
      <c r="G611" s="21">
        <v>4</v>
      </c>
      <c r="H611" s="21">
        <v>22</v>
      </c>
      <c r="I611" s="21">
        <v>0</v>
      </c>
      <c r="J611" s="21">
        <v>0</v>
      </c>
      <c r="K611" s="22">
        <f>IF((B611-F611-H611)=0,0,(C611-F611)/(B611-F611-H611))</f>
        <v>0.3235294117647059</v>
      </c>
      <c r="L611" s="23">
        <v>96</v>
      </c>
      <c r="M611" s="23">
        <v>26</v>
      </c>
      <c r="N611" s="23">
        <v>3</v>
      </c>
      <c r="O611" s="23">
        <v>0</v>
      </c>
      <c r="P611" s="23">
        <v>3</v>
      </c>
      <c r="Q611" s="23">
        <v>5</v>
      </c>
      <c r="R611" s="23">
        <v>23</v>
      </c>
      <c r="S611" s="23">
        <v>0</v>
      </c>
      <c r="T611" s="23">
        <v>1</v>
      </c>
      <c r="U611" s="24">
        <f>IF((L611-P611-R611)=0,0,(M611-P611)/(L611-P611-R611))</f>
        <v>0.32857142857142857</v>
      </c>
      <c r="V611" s="25">
        <f>K611-U611</f>
        <v>-5.0420168067226712E-3</v>
      </c>
      <c r="W611" s="26">
        <f>(K611-U611)*(B611-F611-H611)</f>
        <v>-0.34285714285714164</v>
      </c>
      <c r="X611" s="26">
        <f>W611*IF((M611-P611)=0,1,(M611-P611+N611+2*O611)/(M611-P611))</f>
        <v>-0.38757763975155141</v>
      </c>
      <c r="Y611" s="27">
        <f>IF(B611=0,0,C611/B611)</f>
        <v>0.26881720430107525</v>
      </c>
      <c r="Z611" s="27">
        <f>IF((B611+G611+I611+J611)=0,0,(C611+G611+I611)/(B611+G611+I611+J611))</f>
        <v>0.29896907216494845</v>
      </c>
      <c r="AA611" s="27">
        <f>IF(B611=0,0,(C611+D611+2*E611+3*F611)/B611)</f>
        <v>0.39784946236559138</v>
      </c>
      <c r="AB611" s="27">
        <f>Z611+AA611</f>
        <v>0.69681853453053977</v>
      </c>
      <c r="AC611" s="28">
        <f>IF(B611=0,0,(C611-W611)/B611)</f>
        <v>0.27250384024577573</v>
      </c>
      <c r="AD611" s="28">
        <f>IF((B611+G611+I611+J611)=0,0,(C611-W611+G611+I611)/(B611+G611+I611+J611))</f>
        <v>0.30250368188512516</v>
      </c>
      <c r="AE611" s="28">
        <f>IF(B611=0,0,(C611-X611+D611+2*E611+3*F611)/B611)</f>
        <v>0.40201696386829627</v>
      </c>
      <c r="AF611" s="28">
        <f>AD611+AE611</f>
        <v>0.70452064575342144</v>
      </c>
      <c r="AG611" s="29">
        <f>AB611-AF611</f>
        <v>-7.7021112228816691E-3</v>
      </c>
    </row>
    <row r="612" spans="1:33">
      <c r="A612" s="32" t="s">
        <v>463</v>
      </c>
      <c r="B612" s="21">
        <v>89</v>
      </c>
      <c r="C612" s="21">
        <v>20</v>
      </c>
      <c r="D612" s="21">
        <v>4</v>
      </c>
      <c r="E612" s="21">
        <v>0</v>
      </c>
      <c r="F612" s="21">
        <v>1</v>
      </c>
      <c r="G612" s="21">
        <v>20</v>
      </c>
      <c r="H612" s="21">
        <v>24</v>
      </c>
      <c r="I612" s="21">
        <v>2</v>
      </c>
      <c r="J612" s="21">
        <v>2</v>
      </c>
      <c r="K612" s="22">
        <f>IF((B612-F612-H612)=0,0,(C612-F612)/(B612-F612-H612))</f>
        <v>0.296875</v>
      </c>
      <c r="L612" s="23">
        <v>7021</v>
      </c>
      <c r="M612" s="23">
        <v>1968</v>
      </c>
      <c r="N612" s="23">
        <v>395</v>
      </c>
      <c r="O612" s="23">
        <v>9</v>
      </c>
      <c r="P612" s="23">
        <v>429</v>
      </c>
      <c r="Q612" s="23">
        <v>1334</v>
      </c>
      <c r="R612" s="23">
        <v>1504</v>
      </c>
      <c r="S612" s="23">
        <v>175</v>
      </c>
      <c r="T612" s="23">
        <v>90</v>
      </c>
      <c r="U612" s="24">
        <f>IF((L612-P612-R612)=0,0,(M612-P612)/(L612-P612-R612))</f>
        <v>0.30247641509433965</v>
      </c>
      <c r="V612" s="25">
        <f>K612-U612</f>
        <v>-5.6014150943396457E-3</v>
      </c>
      <c r="W612" s="26">
        <f>(K612-U612)*(B612-F612-H612)</f>
        <v>-0.35849056603773732</v>
      </c>
      <c r="X612" s="26">
        <f>W612*IF((M612-P612)=0,1,(M612-P612+N612+2*O612)/(M612-P612))</f>
        <v>-0.45469368739809174</v>
      </c>
      <c r="Y612" s="27">
        <f>IF(B612=0,0,C612/B612)</f>
        <v>0.2247191011235955</v>
      </c>
      <c r="Z612" s="27">
        <f>IF((B612+G612+I612+J612)=0,0,(C612+G612+I612)/(B612+G612+I612+J612))</f>
        <v>0.37168141592920356</v>
      </c>
      <c r="AA612" s="27">
        <f>IF(B612=0,0,(C612+D612+2*E612+3*F612)/B612)</f>
        <v>0.30337078651685395</v>
      </c>
      <c r="AB612" s="27">
        <f>Z612+AA612</f>
        <v>0.67505220244605746</v>
      </c>
      <c r="AC612" s="28">
        <f>IF(B612=0,0,(C612-W612)/B612)</f>
        <v>0.22874708501165997</v>
      </c>
      <c r="AD612" s="28">
        <f>IF((B612+G612+I612+J612)=0,0,(C612-W612+G612+I612)/(B612+G612+I612+J612))</f>
        <v>0.37485389881449327</v>
      </c>
      <c r="AE612" s="28">
        <f>IF(B612=0,0,(C612-X612+D612+2*E612+3*F612)/B612)</f>
        <v>0.30847970435278754</v>
      </c>
      <c r="AF612" s="28">
        <f>AD612+AE612</f>
        <v>0.68333360316728076</v>
      </c>
      <c r="AG612" s="29">
        <f>AB612-AF612</f>
        <v>-8.2814007212232976E-3</v>
      </c>
    </row>
    <row r="613" spans="1:33">
      <c r="A613" s="32" t="s">
        <v>569</v>
      </c>
      <c r="B613" s="21">
        <v>5</v>
      </c>
      <c r="C613" s="21">
        <v>0</v>
      </c>
      <c r="D613" s="21">
        <v>0</v>
      </c>
      <c r="E613" s="21">
        <v>0</v>
      </c>
      <c r="F613" s="21">
        <v>0</v>
      </c>
      <c r="G613" s="21">
        <v>1</v>
      </c>
      <c r="H613" s="21">
        <v>1</v>
      </c>
      <c r="I613" s="21">
        <v>0</v>
      </c>
      <c r="J613" s="21">
        <v>0</v>
      </c>
      <c r="K613" s="22">
        <f>IF((B613-F613-H613)=0,0,(C613-F613)/(B613-F613-H613))</f>
        <v>0</v>
      </c>
      <c r="L613" s="23">
        <v>13</v>
      </c>
      <c r="M613" s="23">
        <v>1</v>
      </c>
      <c r="N613" s="23">
        <v>0</v>
      </c>
      <c r="O613" s="23">
        <v>1</v>
      </c>
      <c r="P613" s="23">
        <v>0</v>
      </c>
      <c r="Q613" s="23">
        <v>1</v>
      </c>
      <c r="R613" s="23">
        <v>2</v>
      </c>
      <c r="S613" s="23">
        <v>0</v>
      </c>
      <c r="T613" s="23">
        <v>0</v>
      </c>
      <c r="U613" s="24">
        <f>IF((L613-P613-R613)=0,0,(M613-P613)/(L613-P613-R613))</f>
        <v>9.0909090909090912E-2</v>
      </c>
      <c r="V613" s="25">
        <f>K613-U613</f>
        <v>-9.0909090909090912E-2</v>
      </c>
      <c r="W613" s="26">
        <f>(K613-U613)*(B613-F613-H613)</f>
        <v>-0.36363636363636365</v>
      </c>
      <c r="X613" s="26">
        <f>W613*IF((M613-P613)=0,1,(M613-P613+N613+2*O613)/(M613-P613))</f>
        <v>-1.0909090909090908</v>
      </c>
      <c r="Y613" s="27">
        <f>IF(B613=0,0,C613/B613)</f>
        <v>0</v>
      </c>
      <c r="Z613" s="27">
        <f>IF((B613+G613+I613+J613)=0,0,(C613+G613+I613)/(B613+G613+I613+J613))</f>
        <v>0.16666666666666666</v>
      </c>
      <c r="AA613" s="27">
        <f>IF(B613=0,0,(C613+D613+2*E613+3*F613)/B613)</f>
        <v>0</v>
      </c>
      <c r="AB613" s="27">
        <f>Z613+AA613</f>
        <v>0.16666666666666666</v>
      </c>
      <c r="AC613" s="28">
        <f>IF(B613=0,0,(C613-W613)/B613)</f>
        <v>7.2727272727272724E-2</v>
      </c>
      <c r="AD613" s="28">
        <f>IF((B613+G613+I613+J613)=0,0,(C613-W613+G613+I613)/(B613+G613+I613+J613))</f>
        <v>0.22727272727272729</v>
      </c>
      <c r="AE613" s="28">
        <f>IF(B613=0,0,(C613-X613+D613+2*E613+3*F613)/B613)</f>
        <v>0.21818181818181817</v>
      </c>
      <c r="AF613" s="28">
        <f>AD613+AE613</f>
        <v>0.44545454545454544</v>
      </c>
      <c r="AG613" s="29">
        <f>AB613-AF613</f>
        <v>-0.27878787878787881</v>
      </c>
    </row>
    <row r="614" spans="1:33">
      <c r="A614" s="32" t="s">
        <v>225</v>
      </c>
      <c r="B614" s="21">
        <v>3</v>
      </c>
      <c r="C614" s="21">
        <v>0</v>
      </c>
      <c r="D614" s="21">
        <v>0</v>
      </c>
      <c r="E614" s="21">
        <v>0</v>
      </c>
      <c r="F614" s="21">
        <v>0</v>
      </c>
      <c r="G614" s="21">
        <v>0</v>
      </c>
      <c r="H614" s="21">
        <v>2</v>
      </c>
      <c r="I614" s="21">
        <v>0</v>
      </c>
      <c r="J614" s="21">
        <v>0</v>
      </c>
      <c r="K614" s="22">
        <f>IF((B614-F614-H614)=0,0,(C614-F614)/(B614-F614-H614))</f>
        <v>0</v>
      </c>
      <c r="L614" s="23">
        <v>110</v>
      </c>
      <c r="M614" s="23">
        <v>25</v>
      </c>
      <c r="N614" s="23">
        <v>3</v>
      </c>
      <c r="O614" s="23">
        <v>0</v>
      </c>
      <c r="P614" s="23">
        <v>0</v>
      </c>
      <c r="Q614" s="23">
        <v>5</v>
      </c>
      <c r="R614" s="23">
        <v>42</v>
      </c>
      <c r="S614" s="23">
        <v>1</v>
      </c>
      <c r="T614" s="23">
        <v>0</v>
      </c>
      <c r="U614" s="24">
        <f>IF((L614-P614-R614)=0,0,(M614-P614)/(L614-P614-R614))</f>
        <v>0.36764705882352944</v>
      </c>
      <c r="V614" s="25">
        <f>K614-U614</f>
        <v>-0.36764705882352944</v>
      </c>
      <c r="W614" s="26">
        <f>(K614-U614)*(B614-F614-H614)</f>
        <v>-0.36764705882352944</v>
      </c>
      <c r="X614" s="26">
        <f>W614*IF((M614-P614)=0,1,(M614-P614+N614+2*O614)/(M614-P614))</f>
        <v>-0.41176470588235303</v>
      </c>
      <c r="Y614" s="27">
        <f>IF(B614=0,0,C614/B614)</f>
        <v>0</v>
      </c>
      <c r="Z614" s="27">
        <f>IF((B614+G614+I614+J614)=0,0,(C614+G614+I614)/(B614+G614+I614+J614))</f>
        <v>0</v>
      </c>
      <c r="AA614" s="27">
        <f>IF(B614=0,0,(C614+D614+2*E614+3*F614)/B614)</f>
        <v>0</v>
      </c>
      <c r="AB614" s="27">
        <f>Z614+AA614</f>
        <v>0</v>
      </c>
      <c r="AC614" s="28">
        <f>IF(B614=0,0,(C614-W614)/B614)</f>
        <v>0.12254901960784315</v>
      </c>
      <c r="AD614" s="28">
        <f>IF((B614+G614+I614+J614)=0,0,(C614-W614+G614+I614)/(B614+G614+I614+J614))</f>
        <v>0.12254901960784315</v>
      </c>
      <c r="AE614" s="28">
        <f>IF(B614=0,0,(C614-X614+D614+2*E614+3*F614)/B614)</f>
        <v>0.13725490196078435</v>
      </c>
      <c r="AF614" s="28">
        <f>AD614+AE614</f>
        <v>0.25980392156862753</v>
      </c>
      <c r="AG614" s="29">
        <f>AB614-AF614</f>
        <v>-0.25980392156862753</v>
      </c>
    </row>
    <row r="615" spans="1:33">
      <c r="A615" s="32" t="s">
        <v>624</v>
      </c>
      <c r="B615" s="21">
        <v>2</v>
      </c>
      <c r="C615" s="21">
        <v>0</v>
      </c>
      <c r="D615" s="21">
        <v>0</v>
      </c>
      <c r="E615" s="21">
        <v>0</v>
      </c>
      <c r="F615" s="21">
        <v>0</v>
      </c>
      <c r="G615" s="21">
        <v>1</v>
      </c>
      <c r="H615" s="21">
        <v>1</v>
      </c>
      <c r="I615" s="21">
        <v>0</v>
      </c>
      <c r="J615" s="21">
        <v>0</v>
      </c>
      <c r="K615" s="22">
        <f>IF((B615-F615-H615)=0,0,(C615-F615)/(B615-F615-H615))</f>
        <v>0</v>
      </c>
      <c r="L615" s="23">
        <v>50</v>
      </c>
      <c r="M615" s="23">
        <v>13</v>
      </c>
      <c r="N615" s="23">
        <v>0</v>
      </c>
      <c r="O615" s="23">
        <v>0</v>
      </c>
      <c r="P615" s="23">
        <v>0</v>
      </c>
      <c r="Q615" s="23">
        <v>4</v>
      </c>
      <c r="R615" s="23">
        <v>15</v>
      </c>
      <c r="S615" s="23">
        <v>0</v>
      </c>
      <c r="T615" s="23">
        <v>0</v>
      </c>
      <c r="U615" s="24">
        <f>IF((L615-P615-R615)=0,0,(M615-P615)/(L615-P615-R615))</f>
        <v>0.37142857142857144</v>
      </c>
      <c r="V615" s="25">
        <f>K615-U615</f>
        <v>-0.37142857142857144</v>
      </c>
      <c r="W615" s="26">
        <f>(K615-U615)*(B615-F615-H615)</f>
        <v>-0.37142857142857144</v>
      </c>
      <c r="X615" s="26">
        <f>W615*IF((M615-P615)=0,1,(M615-P615+N615+2*O615)/(M615-P615))</f>
        <v>-0.37142857142857144</v>
      </c>
      <c r="Y615" s="27">
        <f>IF(B615=0,0,C615/B615)</f>
        <v>0</v>
      </c>
      <c r="Z615" s="27">
        <f>IF((B615+G615+I615+J615)=0,0,(C615+G615+I615)/(B615+G615+I615+J615))</f>
        <v>0.33333333333333331</v>
      </c>
      <c r="AA615" s="27">
        <f>IF(B615=0,0,(C615+D615+2*E615+3*F615)/B615)</f>
        <v>0</v>
      </c>
      <c r="AB615" s="27">
        <f>Z615+AA615</f>
        <v>0.33333333333333331</v>
      </c>
      <c r="AC615" s="28">
        <f>IF(B615=0,0,(C615-W615)/B615)</f>
        <v>0.18571428571428572</v>
      </c>
      <c r="AD615" s="28">
        <f>IF((B615+G615+I615+J615)=0,0,(C615-W615+G615+I615)/(B615+G615+I615+J615))</f>
        <v>0.45714285714285713</v>
      </c>
      <c r="AE615" s="28">
        <f>IF(B615=0,0,(C615-X615+D615+2*E615+3*F615)/B615)</f>
        <v>0.18571428571428572</v>
      </c>
      <c r="AF615" s="28">
        <f>AD615+AE615</f>
        <v>0.64285714285714279</v>
      </c>
      <c r="AG615" s="29">
        <f>AB615-AF615</f>
        <v>-0.30952380952380948</v>
      </c>
    </row>
    <row r="616" spans="1:33">
      <c r="A616" s="32" t="s">
        <v>226</v>
      </c>
      <c r="B616" s="21">
        <v>2</v>
      </c>
      <c r="C616" s="21">
        <v>0</v>
      </c>
      <c r="D616" s="21">
        <v>0</v>
      </c>
      <c r="E616" s="21">
        <v>0</v>
      </c>
      <c r="F616" s="21">
        <v>0</v>
      </c>
      <c r="G616" s="21">
        <v>0</v>
      </c>
      <c r="H616" s="21">
        <v>1</v>
      </c>
      <c r="I616" s="21">
        <v>0</v>
      </c>
      <c r="J616" s="21">
        <v>0</v>
      </c>
      <c r="K616" s="22">
        <f>IF((B616-F616-H616)=0,0,(C616-F616)/(B616-F616-H616))</f>
        <v>0</v>
      </c>
      <c r="L616" s="23">
        <v>14</v>
      </c>
      <c r="M616" s="23">
        <v>3</v>
      </c>
      <c r="N616" s="23">
        <v>0</v>
      </c>
      <c r="O616" s="23">
        <v>0</v>
      </c>
      <c r="P616" s="23">
        <v>0</v>
      </c>
      <c r="Q616" s="23">
        <v>0</v>
      </c>
      <c r="R616" s="23">
        <v>6</v>
      </c>
      <c r="S616" s="23">
        <v>0</v>
      </c>
      <c r="T616" s="23">
        <v>0</v>
      </c>
      <c r="U616" s="24">
        <f>IF((L616-P616-R616)=0,0,(M616-P616)/(L616-P616-R616))</f>
        <v>0.375</v>
      </c>
      <c r="V616" s="25">
        <f>K616-U616</f>
        <v>-0.375</v>
      </c>
      <c r="W616" s="26">
        <f>(K616-U616)*(B616-F616-H616)</f>
        <v>-0.375</v>
      </c>
      <c r="X616" s="26">
        <f>W616*IF((M616-P616)=0,1,(M616-P616+N616+2*O616)/(M616-P616))</f>
        <v>-0.375</v>
      </c>
      <c r="Y616" s="27">
        <f>IF(B616=0,0,C616/B616)</f>
        <v>0</v>
      </c>
      <c r="Z616" s="27">
        <f>IF((B616+G616+I616+J616)=0,0,(C616+G616+I616)/(B616+G616+I616+J616))</f>
        <v>0</v>
      </c>
      <c r="AA616" s="27">
        <f>IF(B616=0,0,(C616+D616+2*E616+3*F616)/B616)</f>
        <v>0</v>
      </c>
      <c r="AB616" s="27">
        <f>Z616+AA616</f>
        <v>0</v>
      </c>
      <c r="AC616" s="28">
        <f>IF(B616=0,0,(C616-W616)/B616)</f>
        <v>0.1875</v>
      </c>
      <c r="AD616" s="28">
        <f>IF((B616+G616+I616+J616)=0,0,(C616-W616+G616+I616)/(B616+G616+I616+J616))</f>
        <v>0.1875</v>
      </c>
      <c r="AE616" s="28">
        <f>IF(B616=0,0,(C616-X616+D616+2*E616+3*F616)/B616)</f>
        <v>0.1875</v>
      </c>
      <c r="AF616" s="28">
        <f>AD616+AE616</f>
        <v>0.375</v>
      </c>
      <c r="AG616" s="29">
        <f>AB616-AF616</f>
        <v>-0.375</v>
      </c>
    </row>
    <row r="617" spans="1:33">
      <c r="A617" s="32" t="s">
        <v>115</v>
      </c>
      <c r="B617" s="21">
        <v>45</v>
      </c>
      <c r="C617" s="21">
        <v>4</v>
      </c>
      <c r="D617" s="21">
        <v>0</v>
      </c>
      <c r="E617" s="21">
        <v>0</v>
      </c>
      <c r="F617" s="21">
        <v>0</v>
      </c>
      <c r="G617" s="21">
        <v>6</v>
      </c>
      <c r="H617" s="21">
        <v>26</v>
      </c>
      <c r="I617" s="21">
        <v>0</v>
      </c>
      <c r="J617" s="21">
        <v>0</v>
      </c>
      <c r="K617" s="22">
        <f>IF((B617-F617-H617)=0,0,(C617-F617)/(B617-F617-H617))</f>
        <v>0.21052631578947367</v>
      </c>
      <c r="L617" s="23">
        <v>352</v>
      </c>
      <c r="M617" s="23">
        <v>41</v>
      </c>
      <c r="N617" s="23">
        <v>3</v>
      </c>
      <c r="O617" s="23">
        <v>1</v>
      </c>
      <c r="P617" s="23">
        <v>0</v>
      </c>
      <c r="Q617" s="23">
        <v>25</v>
      </c>
      <c r="R617" s="23">
        <v>174</v>
      </c>
      <c r="S617" s="23">
        <v>0</v>
      </c>
      <c r="T617" s="23">
        <v>1</v>
      </c>
      <c r="U617" s="24">
        <f>IF((L617-P617-R617)=0,0,(M617-P617)/(L617-P617-R617))</f>
        <v>0.2303370786516854</v>
      </c>
      <c r="V617" s="25">
        <f>K617-U617</f>
        <v>-1.9810762862211728E-2</v>
      </c>
      <c r="W617" s="26">
        <f>(K617-U617)*(B617-F617-H617)</f>
        <v>-0.37640449438202284</v>
      </c>
      <c r="X617" s="26">
        <f>W617*IF((M617-P617)=0,1,(M617-P617+N617+2*O617)/(M617-P617))</f>
        <v>-0.42230748150178177</v>
      </c>
      <c r="Y617" s="27">
        <f>IF(B617=0,0,C617/B617)</f>
        <v>8.8888888888888892E-2</v>
      </c>
      <c r="Z617" s="27">
        <f>IF((B617+G617+I617+J617)=0,0,(C617+G617+I617)/(B617+G617+I617+J617))</f>
        <v>0.19607843137254902</v>
      </c>
      <c r="AA617" s="27">
        <f>IF(B617=0,0,(C617+D617+2*E617+3*F617)/B617)</f>
        <v>8.8888888888888892E-2</v>
      </c>
      <c r="AB617" s="27">
        <f>Z617+AA617</f>
        <v>0.2849673202614379</v>
      </c>
      <c r="AC617" s="28">
        <f>IF(B617=0,0,(C617-W617)/B617)</f>
        <v>9.7253433208489393E-2</v>
      </c>
      <c r="AD617" s="28">
        <f>IF((B617+G617+I617+J617)=0,0,(C617-W617+G617+I617)/(B617+G617+I617+J617))</f>
        <v>0.20345891165454946</v>
      </c>
      <c r="AE617" s="28">
        <f>IF(B617=0,0,(C617-X617+D617+2*E617+3*F617)/B617)</f>
        <v>9.8273499588928476E-2</v>
      </c>
      <c r="AF617" s="28">
        <f>AD617+AE617</f>
        <v>0.30173241124347794</v>
      </c>
      <c r="AG617" s="29">
        <f>AB617-AF617</f>
        <v>-1.6765090982040043E-2</v>
      </c>
    </row>
    <row r="618" spans="1:33">
      <c r="A618" s="32" t="s">
        <v>268</v>
      </c>
      <c r="B618" s="21">
        <v>3</v>
      </c>
      <c r="C618" s="21">
        <v>0</v>
      </c>
      <c r="D618" s="21">
        <v>0</v>
      </c>
      <c r="E618" s="21">
        <v>0</v>
      </c>
      <c r="F618" s="21">
        <v>0</v>
      </c>
      <c r="G618" s="21">
        <v>0</v>
      </c>
      <c r="H618" s="21">
        <v>1</v>
      </c>
      <c r="I618" s="21">
        <v>0</v>
      </c>
      <c r="J618" s="21">
        <v>0</v>
      </c>
      <c r="K618" s="22">
        <f>IF((B618-F618-H618)=0,0,(C618-F618)/(B618-F618-H618))</f>
        <v>0</v>
      </c>
      <c r="L618" s="23">
        <v>83</v>
      </c>
      <c r="M618" s="23">
        <v>7</v>
      </c>
      <c r="N618" s="23">
        <v>3</v>
      </c>
      <c r="O618" s="23">
        <v>0</v>
      </c>
      <c r="P618" s="23">
        <v>0</v>
      </c>
      <c r="Q618" s="23">
        <v>3</v>
      </c>
      <c r="R618" s="23">
        <v>46</v>
      </c>
      <c r="S618" s="23">
        <v>1</v>
      </c>
      <c r="T618" s="23">
        <v>0</v>
      </c>
      <c r="U618" s="24">
        <f>IF((L618-P618-R618)=0,0,(M618-P618)/(L618-P618-R618))</f>
        <v>0.1891891891891892</v>
      </c>
      <c r="V618" s="25">
        <f>K618-U618</f>
        <v>-0.1891891891891892</v>
      </c>
      <c r="W618" s="26">
        <f>(K618-U618)*(B618-F618-H618)</f>
        <v>-0.3783783783783784</v>
      </c>
      <c r="X618" s="26">
        <f>W618*IF((M618-P618)=0,1,(M618-P618+N618+2*O618)/(M618-P618))</f>
        <v>-0.54054054054054057</v>
      </c>
      <c r="Y618" s="27">
        <f>IF(B618=0,0,C618/B618)</f>
        <v>0</v>
      </c>
      <c r="Z618" s="27">
        <f>IF((B618+G618+I618+J618)=0,0,(C618+G618+I618)/(B618+G618+I618+J618))</f>
        <v>0</v>
      </c>
      <c r="AA618" s="27">
        <f>IF(B618=0,0,(C618+D618+2*E618+3*F618)/B618)</f>
        <v>0</v>
      </c>
      <c r="AB618" s="27">
        <f>Z618+AA618</f>
        <v>0</v>
      </c>
      <c r="AC618" s="28">
        <f>IF(B618=0,0,(C618-W618)/B618)</f>
        <v>0.12612612612612614</v>
      </c>
      <c r="AD618" s="28">
        <f>IF((B618+G618+I618+J618)=0,0,(C618-W618+G618+I618)/(B618+G618+I618+J618))</f>
        <v>0.12612612612612614</v>
      </c>
      <c r="AE618" s="28">
        <f>IF(B618=0,0,(C618-X618+D618+2*E618+3*F618)/B618)</f>
        <v>0.1801801801801802</v>
      </c>
      <c r="AF618" s="28">
        <f>AD618+AE618</f>
        <v>0.30630630630630634</v>
      </c>
      <c r="AG618" s="29">
        <f>AB618-AF618</f>
        <v>-0.30630630630630634</v>
      </c>
    </row>
    <row r="619" spans="1:33">
      <c r="A619" s="32" t="s">
        <v>883</v>
      </c>
      <c r="B619" s="21">
        <v>33</v>
      </c>
      <c r="C619" s="21">
        <v>4</v>
      </c>
      <c r="D619" s="21">
        <v>1</v>
      </c>
      <c r="E619" s="21">
        <v>0</v>
      </c>
      <c r="F619" s="21">
        <v>0</v>
      </c>
      <c r="G619" s="21">
        <v>4</v>
      </c>
      <c r="H619" s="21">
        <v>15</v>
      </c>
      <c r="I619" s="21">
        <v>0</v>
      </c>
      <c r="J619" s="21">
        <v>0</v>
      </c>
      <c r="K619" s="22">
        <f>IF((B619-F619-H619)=0,0,(C619-F619)/(B619-F619-H619))</f>
        <v>0.22222222222222221</v>
      </c>
      <c r="L619" s="23">
        <v>73</v>
      </c>
      <c r="M619" s="23">
        <v>9</v>
      </c>
      <c r="N619" s="23">
        <v>2</v>
      </c>
      <c r="O619" s="23">
        <v>0</v>
      </c>
      <c r="P619" s="23">
        <v>0</v>
      </c>
      <c r="Q619" s="23">
        <v>7</v>
      </c>
      <c r="R619" s="23">
        <v>36</v>
      </c>
      <c r="S619" s="23">
        <v>1</v>
      </c>
      <c r="T619" s="23">
        <v>0</v>
      </c>
      <c r="U619" s="24">
        <f>IF((L619-P619-R619)=0,0,(M619-P619)/(L619-P619-R619))</f>
        <v>0.24324324324324326</v>
      </c>
      <c r="V619" s="25">
        <f>K619-U619</f>
        <v>-2.1021021021021047E-2</v>
      </c>
      <c r="W619" s="26">
        <f>(K619-U619)*(B619-F619-H619)</f>
        <v>-0.37837837837837884</v>
      </c>
      <c r="X619" s="26">
        <f>W619*IF((M619-P619)=0,1,(M619-P619+N619+2*O619)/(M619-P619))</f>
        <v>-0.46246246246246309</v>
      </c>
      <c r="Y619" s="27">
        <f>IF(B619=0,0,C619/B619)</f>
        <v>0.12121212121212122</v>
      </c>
      <c r="Z619" s="27">
        <f>IF((B619+G619+I619+J619)=0,0,(C619+G619+I619)/(B619+G619+I619+J619))</f>
        <v>0.21621621621621623</v>
      </c>
      <c r="AA619" s="27">
        <f>IF(B619=0,0,(C619+D619+2*E619+3*F619)/B619)</f>
        <v>0.15151515151515152</v>
      </c>
      <c r="AB619" s="27">
        <f>Z619+AA619</f>
        <v>0.36773136773136772</v>
      </c>
      <c r="AC619" s="28">
        <f>IF(B619=0,0,(C619-W619)/B619)</f>
        <v>0.13267813267813269</v>
      </c>
      <c r="AD619" s="28">
        <f>IF((B619+G619+I619+J619)=0,0,(C619-W619+G619+I619)/(B619+G619+I619+J619))</f>
        <v>0.22644265887509132</v>
      </c>
      <c r="AE619" s="28">
        <f>IF(B619=0,0,(C619-X619+D619+2*E619+3*F619)/B619)</f>
        <v>0.16552916552916555</v>
      </c>
      <c r="AF619" s="28">
        <f>AD619+AE619</f>
        <v>0.39197182440425687</v>
      </c>
      <c r="AG619" s="29">
        <f>AB619-AF619</f>
        <v>-2.4240456672889155E-2</v>
      </c>
    </row>
    <row r="620" spans="1:33">
      <c r="A620" s="32" t="s">
        <v>248</v>
      </c>
      <c r="B620" s="21">
        <v>6</v>
      </c>
      <c r="C620" s="21">
        <v>0</v>
      </c>
      <c r="D620" s="21">
        <v>0</v>
      </c>
      <c r="E620" s="21">
        <v>0</v>
      </c>
      <c r="F620" s="21">
        <v>0</v>
      </c>
      <c r="G620" s="21">
        <v>0</v>
      </c>
      <c r="H620" s="21">
        <v>4</v>
      </c>
      <c r="I620" s="21">
        <v>0</v>
      </c>
      <c r="J620" s="21">
        <v>0</v>
      </c>
      <c r="K620" s="22">
        <f>IF((B620-F620-H620)=0,0,(C620-F620)/(B620-F620-H620))</f>
        <v>0</v>
      </c>
      <c r="L620" s="23">
        <v>311</v>
      </c>
      <c r="M620" s="23">
        <v>28</v>
      </c>
      <c r="N620" s="23">
        <v>5</v>
      </c>
      <c r="O620" s="23">
        <v>0</v>
      </c>
      <c r="P620" s="23">
        <v>2</v>
      </c>
      <c r="Q620" s="23">
        <v>11</v>
      </c>
      <c r="R620" s="23">
        <v>173</v>
      </c>
      <c r="S620" s="23">
        <v>0</v>
      </c>
      <c r="T620" s="23">
        <v>1</v>
      </c>
      <c r="U620" s="24">
        <f>IF((L620-P620-R620)=0,0,(M620-P620)/(L620-P620-R620))</f>
        <v>0.19117647058823528</v>
      </c>
      <c r="V620" s="25">
        <f>K620-U620</f>
        <v>-0.19117647058823528</v>
      </c>
      <c r="W620" s="26">
        <f>(K620-U620)*(B620-F620-H620)</f>
        <v>-0.38235294117647056</v>
      </c>
      <c r="X620" s="26">
        <f>W620*IF((M620-P620)=0,1,(M620-P620+N620+2*O620)/(M620-P620))</f>
        <v>-0.45588235294117641</v>
      </c>
      <c r="Y620" s="27">
        <f>IF(B620=0,0,C620/B620)</f>
        <v>0</v>
      </c>
      <c r="Z620" s="27">
        <f>IF((B620+G620+I620+J620)=0,0,(C620+G620+I620)/(B620+G620+I620+J620))</f>
        <v>0</v>
      </c>
      <c r="AA620" s="27">
        <f>IF(B620=0,0,(C620+D620+2*E620+3*F620)/B620)</f>
        <v>0</v>
      </c>
      <c r="AB620" s="27">
        <f>Z620+AA620</f>
        <v>0</v>
      </c>
      <c r="AC620" s="28">
        <f>IF(B620=0,0,(C620-W620)/B620)</f>
        <v>6.3725490196078427E-2</v>
      </c>
      <c r="AD620" s="28">
        <f>IF((B620+G620+I620+J620)=0,0,(C620-W620+G620+I620)/(B620+G620+I620+J620))</f>
        <v>6.3725490196078427E-2</v>
      </c>
      <c r="AE620" s="28">
        <f>IF(B620=0,0,(C620-X620+D620+2*E620+3*F620)/B620)</f>
        <v>7.5980392156862739E-2</v>
      </c>
      <c r="AF620" s="28">
        <f>AD620+AE620</f>
        <v>0.13970588235294118</v>
      </c>
      <c r="AG620" s="29">
        <f>AB620-AF620</f>
        <v>-0.13970588235294118</v>
      </c>
    </row>
    <row r="621" spans="1:33">
      <c r="A621" s="32" t="s">
        <v>947</v>
      </c>
      <c r="B621" s="21">
        <v>7</v>
      </c>
      <c r="C621" s="21">
        <v>0</v>
      </c>
      <c r="D621" s="21">
        <v>0</v>
      </c>
      <c r="E621" s="21">
        <v>0</v>
      </c>
      <c r="F621" s="21">
        <v>0</v>
      </c>
      <c r="G621" s="21">
        <v>1</v>
      </c>
      <c r="H621" s="21">
        <v>2</v>
      </c>
      <c r="I621" s="21">
        <v>0</v>
      </c>
      <c r="J621" s="21">
        <v>0</v>
      </c>
      <c r="K621" s="22">
        <f>IF((B621-F621-H621)=0,0,(C621-F621)/(B621-F621-H621))</f>
        <v>0</v>
      </c>
      <c r="L621" s="23">
        <v>15</v>
      </c>
      <c r="M621" s="23">
        <v>1</v>
      </c>
      <c r="N621" s="23">
        <v>0</v>
      </c>
      <c r="O621" s="23">
        <v>0</v>
      </c>
      <c r="P621" s="23">
        <v>0</v>
      </c>
      <c r="Q621" s="23">
        <v>2</v>
      </c>
      <c r="R621" s="23">
        <v>2</v>
      </c>
      <c r="S621" s="23">
        <v>0</v>
      </c>
      <c r="T621" s="23">
        <v>0</v>
      </c>
      <c r="U621" s="24">
        <f>IF((L621-P621-R621)=0,0,(M621-P621)/(L621-P621-R621))</f>
        <v>7.6923076923076927E-2</v>
      </c>
      <c r="V621" s="25">
        <f>K621-U621</f>
        <v>-7.6923076923076927E-2</v>
      </c>
      <c r="W621" s="26">
        <f>(K621-U621)*(B621-F621-H621)</f>
        <v>-0.38461538461538464</v>
      </c>
      <c r="X621" s="26">
        <f>W621*IF((M621-P621)=0,1,(M621-P621+N621+2*O621)/(M621-P621))</f>
        <v>-0.38461538461538464</v>
      </c>
      <c r="Y621" s="27">
        <f>IF(B621=0,0,C621/B621)</f>
        <v>0</v>
      </c>
      <c r="Z621" s="27">
        <f>IF((B621+G621+I621+J621)=0,0,(C621+G621+I621)/(B621+G621+I621+J621))</f>
        <v>0.125</v>
      </c>
      <c r="AA621" s="27">
        <f>IF(B621=0,0,(C621+D621+2*E621+3*F621)/B621)</f>
        <v>0</v>
      </c>
      <c r="AB621" s="27">
        <f>Z621+AA621</f>
        <v>0.125</v>
      </c>
      <c r="AC621" s="28">
        <f>IF(B621=0,0,(C621-W621)/B621)</f>
        <v>5.4945054945054951E-2</v>
      </c>
      <c r="AD621" s="28">
        <f>IF((B621+G621+I621+J621)=0,0,(C621-W621+G621+I621)/(B621+G621+I621+J621))</f>
        <v>0.17307692307692307</v>
      </c>
      <c r="AE621" s="28">
        <f>IF(B621=0,0,(C621-X621+D621+2*E621+3*F621)/B621)</f>
        <v>5.4945054945054951E-2</v>
      </c>
      <c r="AF621" s="28">
        <f>AD621+AE621</f>
        <v>0.22802197802197802</v>
      </c>
      <c r="AG621" s="29">
        <f>AB621-AF621</f>
        <v>-0.10302197802197802</v>
      </c>
    </row>
    <row r="622" spans="1:33">
      <c r="A622" s="32" t="s">
        <v>243</v>
      </c>
      <c r="B622" s="21">
        <v>3</v>
      </c>
      <c r="C622" s="21">
        <v>0</v>
      </c>
      <c r="D622" s="21">
        <v>0</v>
      </c>
      <c r="E622" s="21">
        <v>0</v>
      </c>
      <c r="F622" s="21">
        <v>0</v>
      </c>
      <c r="G622" s="21">
        <v>0</v>
      </c>
      <c r="H622" s="21">
        <v>1</v>
      </c>
      <c r="I622" s="21">
        <v>0</v>
      </c>
      <c r="J622" s="21">
        <v>0</v>
      </c>
      <c r="K622" s="22">
        <f>IF((B622-F622-H622)=0,0,(C622-F622)/(B622-F622-H622))</f>
        <v>0</v>
      </c>
      <c r="L622" s="23">
        <v>15</v>
      </c>
      <c r="M622" s="23">
        <v>2</v>
      </c>
      <c r="N622" s="23">
        <v>1</v>
      </c>
      <c r="O622" s="23">
        <v>0</v>
      </c>
      <c r="P622" s="23">
        <v>0</v>
      </c>
      <c r="Q622" s="23">
        <v>0</v>
      </c>
      <c r="R622" s="23">
        <v>5</v>
      </c>
      <c r="S622" s="23">
        <v>0</v>
      </c>
      <c r="T622" s="23">
        <v>0</v>
      </c>
      <c r="U622" s="24">
        <f>IF((L622-P622-R622)=0,0,(M622-P622)/(L622-P622-R622))</f>
        <v>0.2</v>
      </c>
      <c r="V622" s="25">
        <f>K622-U622</f>
        <v>-0.2</v>
      </c>
      <c r="W622" s="26">
        <f>(K622-U622)*(B622-F622-H622)</f>
        <v>-0.4</v>
      </c>
      <c r="X622" s="26">
        <f>W622*IF((M622-P622)=0,1,(M622-P622+N622+2*O622)/(M622-P622))</f>
        <v>-0.60000000000000009</v>
      </c>
      <c r="Y622" s="27">
        <f>IF(B622=0,0,C622/B622)</f>
        <v>0</v>
      </c>
      <c r="Z622" s="27">
        <f>IF((B622+G622+I622+J622)=0,0,(C622+G622+I622)/(B622+G622+I622+J622))</f>
        <v>0</v>
      </c>
      <c r="AA622" s="27">
        <f>IF(B622=0,0,(C622+D622+2*E622+3*F622)/B622)</f>
        <v>0</v>
      </c>
      <c r="AB622" s="27">
        <f>Z622+AA622</f>
        <v>0</v>
      </c>
      <c r="AC622" s="28">
        <f>IF(B622=0,0,(C622-W622)/B622)</f>
        <v>0.13333333333333333</v>
      </c>
      <c r="AD622" s="28">
        <f>IF((B622+G622+I622+J622)=0,0,(C622-W622+G622+I622)/(B622+G622+I622+J622))</f>
        <v>0.13333333333333333</v>
      </c>
      <c r="AE622" s="28">
        <f>IF(B622=0,0,(C622-X622+D622+2*E622+3*F622)/B622)</f>
        <v>0.20000000000000004</v>
      </c>
      <c r="AF622" s="28">
        <f>AD622+AE622</f>
        <v>0.33333333333333337</v>
      </c>
      <c r="AG622" s="29">
        <f>AB622-AF622</f>
        <v>-0.33333333333333337</v>
      </c>
    </row>
    <row r="623" spans="1:33">
      <c r="A623" s="32" t="s">
        <v>567</v>
      </c>
      <c r="B623" s="21">
        <v>229</v>
      </c>
      <c r="C623" s="21">
        <v>58</v>
      </c>
      <c r="D623" s="21">
        <v>10</v>
      </c>
      <c r="E623" s="21">
        <v>1</v>
      </c>
      <c r="F623" s="21">
        <v>9</v>
      </c>
      <c r="G623" s="21">
        <v>18</v>
      </c>
      <c r="H623" s="21">
        <v>73</v>
      </c>
      <c r="I623" s="21">
        <v>6</v>
      </c>
      <c r="J623" s="21">
        <v>1</v>
      </c>
      <c r="K623" s="22">
        <f>IF((B623-F623-H623)=0,0,(C623-F623)/(B623-F623-H623))</f>
        <v>0.33333333333333331</v>
      </c>
      <c r="L623" s="23">
        <v>709</v>
      </c>
      <c r="M623" s="23">
        <v>177</v>
      </c>
      <c r="N623" s="23">
        <v>38</v>
      </c>
      <c r="O623" s="23">
        <v>2</v>
      </c>
      <c r="P623" s="23">
        <v>16</v>
      </c>
      <c r="Q623" s="23">
        <v>62</v>
      </c>
      <c r="R623" s="23">
        <v>214</v>
      </c>
      <c r="S623" s="23">
        <v>16</v>
      </c>
      <c r="T623" s="23">
        <v>3</v>
      </c>
      <c r="U623" s="24">
        <f>IF((L623-P623-R623)=0,0,(M623-P623)/(L623-P623-R623))</f>
        <v>0.33611691022964507</v>
      </c>
      <c r="V623" s="25">
        <f>K623-U623</f>
        <v>-2.7835768963117569E-3</v>
      </c>
      <c r="W623" s="26">
        <f>(K623-U623)*(B623-F623-H623)</f>
        <v>-0.40918580375782826</v>
      </c>
      <c r="X623" s="26">
        <f>W623*IF((M623-P623)=0,1,(M623-P623+N623+2*O623)/(M623-P623))</f>
        <v>-0.51592992647726177</v>
      </c>
      <c r="Y623" s="27">
        <f>IF(B623=0,0,C623/B623)</f>
        <v>0.25327510917030566</v>
      </c>
      <c r="Z623" s="27">
        <f>IF((B623+G623+I623+J623)=0,0,(C623+G623+I623)/(B623+G623+I623+J623))</f>
        <v>0.32283464566929132</v>
      </c>
      <c r="AA623" s="27">
        <f>IF(B623=0,0,(C623+D623+2*E623+3*F623)/B623)</f>
        <v>0.42358078602620086</v>
      </c>
      <c r="AB623" s="27">
        <f>Z623+AA623</f>
        <v>0.74641543169549218</v>
      </c>
      <c r="AC623" s="28">
        <f>IF(B623=0,0,(C623-W623)/B623)</f>
        <v>0.25506194674130056</v>
      </c>
      <c r="AD623" s="28">
        <f>IF((B623+G623+I623+J623)=0,0,(C623-W623+G623+I623)/(B623+G623+I623+J623))</f>
        <v>0.32444561340062134</v>
      </c>
      <c r="AE623" s="28">
        <f>IF(B623=0,0,(C623-X623+D623+2*E623+3*F623)/B623)</f>
        <v>0.42583375513745531</v>
      </c>
      <c r="AF623" s="28">
        <f>AD623+AE623</f>
        <v>0.75027936853807664</v>
      </c>
      <c r="AG623" s="29">
        <f>AB623-AF623</f>
        <v>-3.8639368425844589E-3</v>
      </c>
    </row>
    <row r="624" spans="1:33">
      <c r="A624" s="32" t="s">
        <v>398</v>
      </c>
      <c r="B624" s="21">
        <v>74</v>
      </c>
      <c r="C624" s="21">
        <v>16</v>
      </c>
      <c r="D624" s="21">
        <v>5</v>
      </c>
      <c r="E624" s="21">
        <v>1</v>
      </c>
      <c r="F624" s="21">
        <v>0</v>
      </c>
      <c r="G624" s="21">
        <v>6</v>
      </c>
      <c r="H624" s="21">
        <v>18</v>
      </c>
      <c r="I624" s="21">
        <v>1</v>
      </c>
      <c r="J624" s="21">
        <v>0</v>
      </c>
      <c r="K624" s="22">
        <f>IF((B624-F624-H624)=0,0,(C624-F624)/(B624-F624-H624))</f>
        <v>0.2857142857142857</v>
      </c>
      <c r="L624" s="23">
        <v>810</v>
      </c>
      <c r="M624" s="23">
        <v>197</v>
      </c>
      <c r="N624" s="23">
        <v>52</v>
      </c>
      <c r="O624" s="23">
        <v>7</v>
      </c>
      <c r="P624" s="23">
        <v>20</v>
      </c>
      <c r="Q624" s="23">
        <v>78</v>
      </c>
      <c r="R624" s="23">
        <v>186</v>
      </c>
      <c r="S624" s="23">
        <v>12</v>
      </c>
      <c r="T624" s="23">
        <v>7</v>
      </c>
      <c r="U624" s="24">
        <f>IF((L624-P624-R624)=0,0,(M624-P624)/(L624-P624-R624))</f>
        <v>0.29304635761589404</v>
      </c>
      <c r="V624" s="25">
        <f>K624-U624</f>
        <v>-7.3320719016083391E-3</v>
      </c>
      <c r="W624" s="26">
        <f>(K624-U624)*(B624-F624-H624)</f>
        <v>-0.41059602649006699</v>
      </c>
      <c r="X624" s="26">
        <f>W624*IF((M624-P624)=0,1,(M624-P624+N624+2*O624)/(M624-P624))</f>
        <v>-0.56369962958805808</v>
      </c>
      <c r="Y624" s="27">
        <f>IF(B624=0,0,C624/B624)</f>
        <v>0.21621621621621623</v>
      </c>
      <c r="Z624" s="27">
        <f>IF((B624+G624+I624+J624)=0,0,(C624+G624+I624)/(B624+G624+I624+J624))</f>
        <v>0.2839506172839506</v>
      </c>
      <c r="AA624" s="27">
        <f>IF(B624=0,0,(C624+D624+2*E624+3*F624)/B624)</f>
        <v>0.3108108108108108</v>
      </c>
      <c r="AB624" s="27">
        <f>Z624+AA624</f>
        <v>0.5947614280947614</v>
      </c>
      <c r="AC624" s="28">
        <f>IF(B624=0,0,(C624-W624)/B624)</f>
        <v>0.22176481116878471</v>
      </c>
      <c r="AD624" s="28">
        <f>IF((B624+G624+I624+J624)=0,0,(C624-W624+G624+I624)/(B624+G624+I624+J624))</f>
        <v>0.28901970403074156</v>
      </c>
      <c r="AE624" s="28">
        <f>IF(B624=0,0,(C624-X624+D624+2*E624+3*F624)/B624)</f>
        <v>0.3184283733728116</v>
      </c>
      <c r="AF624" s="28">
        <f>AD624+AE624</f>
        <v>0.60744807740355311</v>
      </c>
      <c r="AG624" s="29">
        <f>AB624-AF624</f>
        <v>-1.2686649308791709E-2</v>
      </c>
    </row>
    <row r="625" spans="1:33">
      <c r="A625" s="32" t="s">
        <v>340</v>
      </c>
      <c r="B625" s="21">
        <v>15</v>
      </c>
      <c r="C625" s="21">
        <v>1</v>
      </c>
      <c r="D625" s="21">
        <v>0</v>
      </c>
      <c r="E625" s="21">
        <v>0</v>
      </c>
      <c r="F625" s="21">
        <v>0</v>
      </c>
      <c r="G625" s="21">
        <v>1</v>
      </c>
      <c r="H625" s="21">
        <v>7</v>
      </c>
      <c r="I625" s="21">
        <v>0</v>
      </c>
      <c r="J625" s="21">
        <v>0</v>
      </c>
      <c r="K625" s="22">
        <f>IF((B625-F625-H625)=0,0,(C625-F625)/(B625-F625-H625))</f>
        <v>0.125</v>
      </c>
      <c r="L625" s="23">
        <v>342</v>
      </c>
      <c r="M625" s="23">
        <v>35</v>
      </c>
      <c r="N625" s="23">
        <v>6</v>
      </c>
      <c r="O625" s="23">
        <v>1</v>
      </c>
      <c r="P625" s="23">
        <v>0</v>
      </c>
      <c r="Q625" s="23">
        <v>8</v>
      </c>
      <c r="R625" s="23">
        <v>144</v>
      </c>
      <c r="S625" s="23">
        <v>1</v>
      </c>
      <c r="T625" s="23">
        <v>0</v>
      </c>
      <c r="U625" s="24">
        <f>IF((L625-P625-R625)=0,0,(M625-P625)/(L625-P625-R625))</f>
        <v>0.17676767676767677</v>
      </c>
      <c r="V625" s="25">
        <f>K625-U625</f>
        <v>-5.1767676767676768E-2</v>
      </c>
      <c r="W625" s="26">
        <f>(K625-U625)*(B625-F625-H625)</f>
        <v>-0.41414141414141414</v>
      </c>
      <c r="X625" s="26">
        <f>W625*IF((M625-P625)=0,1,(M625-P625+N625+2*O625)/(M625-P625))</f>
        <v>-0.50880230880230881</v>
      </c>
      <c r="Y625" s="27">
        <f>IF(B625=0,0,C625/B625)</f>
        <v>6.6666666666666666E-2</v>
      </c>
      <c r="Z625" s="27">
        <f>IF((B625+G625+I625+J625)=0,0,(C625+G625+I625)/(B625+G625+I625+J625))</f>
        <v>0.125</v>
      </c>
      <c r="AA625" s="27">
        <f>IF(B625=0,0,(C625+D625+2*E625+3*F625)/B625)</f>
        <v>6.6666666666666666E-2</v>
      </c>
      <c r="AB625" s="27">
        <f>Z625+AA625</f>
        <v>0.19166666666666665</v>
      </c>
      <c r="AC625" s="28">
        <f>IF(B625=0,0,(C625-W625)/B625)</f>
        <v>9.4276094276094277E-2</v>
      </c>
      <c r="AD625" s="28">
        <f>IF((B625+G625+I625+J625)=0,0,(C625-W625+G625+I625)/(B625+G625+I625+J625))</f>
        <v>0.1508838383838384</v>
      </c>
      <c r="AE625" s="28">
        <f>IF(B625=0,0,(C625-X625+D625+2*E625+3*F625)/B625)</f>
        <v>0.10058682058682059</v>
      </c>
      <c r="AF625" s="28">
        <f>AD625+AE625</f>
        <v>0.25147065897065901</v>
      </c>
      <c r="AG625" s="29">
        <f>AB625-AF625</f>
        <v>-5.9803992303992359E-2</v>
      </c>
    </row>
    <row r="626" spans="1:33">
      <c r="A626" s="32" t="s">
        <v>619</v>
      </c>
      <c r="B626" s="21">
        <v>32</v>
      </c>
      <c r="C626" s="21">
        <v>3</v>
      </c>
      <c r="D626" s="21">
        <v>0</v>
      </c>
      <c r="E626" s="21">
        <v>0</v>
      </c>
      <c r="F626" s="21">
        <v>0</v>
      </c>
      <c r="G626" s="21">
        <v>1</v>
      </c>
      <c r="H626" s="21">
        <v>20</v>
      </c>
      <c r="I626" s="21">
        <v>0</v>
      </c>
      <c r="J626" s="21">
        <v>0</v>
      </c>
      <c r="K626" s="22">
        <f>IF((B626-F626-H626)=0,0,(C626-F626)/(B626-F626-H626))</f>
        <v>0.25</v>
      </c>
      <c r="L626" s="23">
        <v>43</v>
      </c>
      <c r="M626" s="23">
        <v>4</v>
      </c>
      <c r="N626" s="23">
        <v>0</v>
      </c>
      <c r="O626" s="23">
        <v>0</v>
      </c>
      <c r="P626" s="23">
        <v>0</v>
      </c>
      <c r="Q626" s="23">
        <v>2</v>
      </c>
      <c r="R626" s="23">
        <v>29</v>
      </c>
      <c r="S626" s="23">
        <v>0</v>
      </c>
      <c r="T626" s="23">
        <v>0</v>
      </c>
      <c r="U626" s="24">
        <f>IF((L626-P626-R626)=0,0,(M626-P626)/(L626-P626-R626))</f>
        <v>0.2857142857142857</v>
      </c>
      <c r="V626" s="25">
        <f>K626-U626</f>
        <v>-3.5714285714285698E-2</v>
      </c>
      <c r="W626" s="26">
        <f>(K626-U626)*(B626-F626-H626)</f>
        <v>-0.42857142857142838</v>
      </c>
      <c r="X626" s="26">
        <f>W626*IF((M626-P626)=0,1,(M626-P626+N626+2*O626)/(M626-P626))</f>
        <v>-0.42857142857142838</v>
      </c>
      <c r="Y626" s="27">
        <f>IF(B626=0,0,C626/B626)</f>
        <v>9.375E-2</v>
      </c>
      <c r="Z626" s="27">
        <f>IF((B626+G626+I626+J626)=0,0,(C626+G626+I626)/(B626+G626+I626+J626))</f>
        <v>0.12121212121212122</v>
      </c>
      <c r="AA626" s="27">
        <f>IF(B626=0,0,(C626+D626+2*E626+3*F626)/B626)</f>
        <v>9.375E-2</v>
      </c>
      <c r="AB626" s="27">
        <f>Z626+AA626</f>
        <v>0.21496212121212122</v>
      </c>
      <c r="AC626" s="28">
        <f>IF(B626=0,0,(C626-W626)/B626)</f>
        <v>0.10714285714285714</v>
      </c>
      <c r="AD626" s="28">
        <f>IF((B626+G626+I626+J626)=0,0,(C626-W626+G626+I626)/(B626+G626+I626+J626))</f>
        <v>0.13419913419913421</v>
      </c>
      <c r="AE626" s="28">
        <f>IF(B626=0,0,(C626-X626+D626+2*E626+3*F626)/B626)</f>
        <v>0.10714285714285714</v>
      </c>
      <c r="AF626" s="28">
        <f>AD626+AE626</f>
        <v>0.24134199134199136</v>
      </c>
      <c r="AG626" s="29">
        <f>AB626-AF626</f>
        <v>-2.6379870129870142E-2</v>
      </c>
    </row>
    <row r="627" spans="1:33">
      <c r="A627" s="32" t="s">
        <v>684</v>
      </c>
      <c r="B627" s="21">
        <v>2</v>
      </c>
      <c r="C627" s="21">
        <v>0</v>
      </c>
      <c r="D627" s="21">
        <v>0</v>
      </c>
      <c r="E627" s="21">
        <v>0</v>
      </c>
      <c r="F627" s="21">
        <v>0</v>
      </c>
      <c r="G627" s="21">
        <v>0</v>
      </c>
      <c r="H627" s="21">
        <v>0</v>
      </c>
      <c r="I627" s="21">
        <v>0</v>
      </c>
      <c r="J627" s="21">
        <v>0</v>
      </c>
      <c r="K627" s="22">
        <f>IF((B627-F627-H627)=0,0,(C627-F627)/(B627-F627-H627))</f>
        <v>0</v>
      </c>
      <c r="L627" s="23">
        <v>16</v>
      </c>
      <c r="M627" s="23">
        <v>3</v>
      </c>
      <c r="N627" s="23">
        <v>2</v>
      </c>
      <c r="O627" s="23">
        <v>0</v>
      </c>
      <c r="P627" s="23">
        <v>0</v>
      </c>
      <c r="Q627" s="23">
        <v>1</v>
      </c>
      <c r="R627" s="23">
        <v>2</v>
      </c>
      <c r="S627" s="23">
        <v>0</v>
      </c>
      <c r="T627" s="23">
        <v>0</v>
      </c>
      <c r="U627" s="24">
        <f>IF((L627-P627-R627)=0,0,(M627-P627)/(L627-P627-R627))</f>
        <v>0.21428571428571427</v>
      </c>
      <c r="V627" s="25">
        <f>K627-U627</f>
        <v>-0.21428571428571427</v>
      </c>
      <c r="W627" s="26">
        <f>(K627-U627)*(B627-F627-H627)</f>
        <v>-0.42857142857142855</v>
      </c>
      <c r="X627" s="26">
        <f>W627*IF((M627-P627)=0,1,(M627-P627+N627+2*O627)/(M627-P627))</f>
        <v>-0.7142857142857143</v>
      </c>
      <c r="Y627" s="27">
        <f>IF(B627=0,0,C627/B627)</f>
        <v>0</v>
      </c>
      <c r="Z627" s="27">
        <f>IF((B627+G627+I627+J627)=0,0,(C627+G627+I627)/(B627+G627+I627+J627))</f>
        <v>0</v>
      </c>
      <c r="AA627" s="27">
        <f>IF(B627=0,0,(C627+D627+2*E627+3*F627)/B627)</f>
        <v>0</v>
      </c>
      <c r="AB627" s="27">
        <f>Z627+AA627</f>
        <v>0</v>
      </c>
      <c r="AC627" s="28">
        <f>IF(B627=0,0,(C627-W627)/B627)</f>
        <v>0.21428571428571427</v>
      </c>
      <c r="AD627" s="28">
        <f>IF((B627+G627+I627+J627)=0,0,(C627-W627+G627+I627)/(B627+G627+I627+J627))</f>
        <v>0.21428571428571427</v>
      </c>
      <c r="AE627" s="28">
        <f>IF(B627=0,0,(C627-X627+D627+2*E627+3*F627)/B627)</f>
        <v>0.35714285714285715</v>
      </c>
      <c r="AF627" s="28">
        <f>AD627+AE627</f>
        <v>0.5714285714285714</v>
      </c>
      <c r="AG627" s="29">
        <f>AB627-AF627</f>
        <v>-0.5714285714285714</v>
      </c>
    </row>
    <row r="628" spans="1:33">
      <c r="A628" s="32" t="s">
        <v>246</v>
      </c>
      <c r="B628" s="21">
        <v>25</v>
      </c>
      <c r="C628" s="21">
        <v>2</v>
      </c>
      <c r="D628" s="21">
        <v>0</v>
      </c>
      <c r="E628" s="21">
        <v>0</v>
      </c>
      <c r="F628" s="21">
        <v>0</v>
      </c>
      <c r="G628" s="21">
        <v>1</v>
      </c>
      <c r="H628" s="21">
        <v>11</v>
      </c>
      <c r="I628" s="21">
        <v>0</v>
      </c>
      <c r="J628" s="21">
        <v>0</v>
      </c>
      <c r="K628" s="22">
        <f>IF((B628-F628-H628)=0,0,(C628-F628)/(B628-F628-H628))</f>
        <v>0.14285714285714285</v>
      </c>
      <c r="L628" s="23">
        <v>47</v>
      </c>
      <c r="M628" s="23">
        <v>4</v>
      </c>
      <c r="N628" s="23">
        <v>2</v>
      </c>
      <c r="O628" s="23">
        <v>0</v>
      </c>
      <c r="P628" s="23">
        <v>0</v>
      </c>
      <c r="Q628" s="23">
        <v>1</v>
      </c>
      <c r="R628" s="23">
        <v>24</v>
      </c>
      <c r="S628" s="23">
        <v>0</v>
      </c>
      <c r="T628" s="23">
        <v>0</v>
      </c>
      <c r="U628" s="24">
        <f>IF((L628-P628-R628)=0,0,(M628-P628)/(L628-P628-R628))</f>
        <v>0.17391304347826086</v>
      </c>
      <c r="V628" s="25">
        <f>K628-U628</f>
        <v>-3.1055900621118016E-2</v>
      </c>
      <c r="W628" s="26">
        <f>(K628-U628)*(B628-F628-H628)</f>
        <v>-0.43478260869565222</v>
      </c>
      <c r="X628" s="26">
        <f>W628*IF((M628-P628)=0,1,(M628-P628+N628+2*O628)/(M628-P628))</f>
        <v>-0.65217391304347827</v>
      </c>
      <c r="Y628" s="27">
        <f>IF(B628=0,0,C628/B628)</f>
        <v>0.08</v>
      </c>
      <c r="Z628" s="27">
        <f>IF((B628+G628+I628+J628)=0,0,(C628+G628+I628)/(B628+G628+I628+J628))</f>
        <v>0.11538461538461539</v>
      </c>
      <c r="AA628" s="27">
        <f>IF(B628=0,0,(C628+D628+2*E628+3*F628)/B628)</f>
        <v>0.08</v>
      </c>
      <c r="AB628" s="27">
        <f>Z628+AA628</f>
        <v>0.19538461538461538</v>
      </c>
      <c r="AC628" s="28">
        <f>IF(B628=0,0,(C628-W628)/B628)</f>
        <v>9.7391304347826099E-2</v>
      </c>
      <c r="AD628" s="28">
        <f>IF((B628+G628+I628+J628)=0,0,(C628-W628+G628+I628)/(B628+G628+I628+J628))</f>
        <v>0.13210702341137123</v>
      </c>
      <c r="AE628" s="28">
        <f>IF(B628=0,0,(C628-X628+D628+2*E628+3*F628)/B628)</f>
        <v>0.10608695652173913</v>
      </c>
      <c r="AF628" s="28">
        <f>AD628+AE628</f>
        <v>0.23819397993311037</v>
      </c>
      <c r="AG628" s="29">
        <f>AB628-AF628</f>
        <v>-4.2809364548494988E-2</v>
      </c>
    </row>
    <row r="629" spans="1:33">
      <c r="A629" s="32" t="s">
        <v>228</v>
      </c>
      <c r="B629" s="21">
        <v>4</v>
      </c>
      <c r="C629" s="21">
        <v>0</v>
      </c>
      <c r="D629" s="21">
        <v>0</v>
      </c>
      <c r="E629" s="21">
        <v>0</v>
      </c>
      <c r="F629" s="21">
        <v>0</v>
      </c>
      <c r="G629" s="21">
        <v>1</v>
      </c>
      <c r="H629" s="21">
        <v>2</v>
      </c>
      <c r="I629" s="21">
        <v>0</v>
      </c>
      <c r="J629" s="21">
        <v>0</v>
      </c>
      <c r="K629" s="22">
        <f>IF((B629-F629-H629)=0,0,(C629-F629)/(B629-F629-H629))</f>
        <v>0</v>
      </c>
      <c r="L629" s="23">
        <v>18</v>
      </c>
      <c r="M629" s="23">
        <v>2</v>
      </c>
      <c r="N629" s="23">
        <v>0</v>
      </c>
      <c r="O629" s="23">
        <v>0</v>
      </c>
      <c r="P629" s="23">
        <v>0</v>
      </c>
      <c r="Q629" s="23">
        <v>2</v>
      </c>
      <c r="R629" s="23">
        <v>9</v>
      </c>
      <c r="S629" s="23">
        <v>0</v>
      </c>
      <c r="T629" s="23">
        <v>0</v>
      </c>
      <c r="U629" s="24">
        <f>IF((L629-P629-R629)=0,0,(M629-P629)/(L629-P629-R629))</f>
        <v>0.22222222222222221</v>
      </c>
      <c r="V629" s="25">
        <f>K629-U629</f>
        <v>-0.22222222222222221</v>
      </c>
      <c r="W629" s="26">
        <f>(K629-U629)*(B629-F629-H629)</f>
        <v>-0.44444444444444442</v>
      </c>
      <c r="X629" s="26">
        <f>W629*IF((M629-P629)=0,1,(M629-P629+N629+2*O629)/(M629-P629))</f>
        <v>-0.44444444444444442</v>
      </c>
      <c r="Y629" s="27">
        <f>IF(B629=0,0,C629/B629)</f>
        <v>0</v>
      </c>
      <c r="Z629" s="27">
        <f>IF((B629+G629+I629+J629)=0,0,(C629+G629+I629)/(B629+G629+I629+J629))</f>
        <v>0.2</v>
      </c>
      <c r="AA629" s="27">
        <f>IF(B629=0,0,(C629+D629+2*E629+3*F629)/B629)</f>
        <v>0</v>
      </c>
      <c r="AB629" s="27">
        <f>Z629+AA629</f>
        <v>0.2</v>
      </c>
      <c r="AC629" s="28">
        <f>IF(B629=0,0,(C629-W629)/B629)</f>
        <v>0.1111111111111111</v>
      </c>
      <c r="AD629" s="28">
        <f>IF((B629+G629+I629+J629)=0,0,(C629-W629+G629+I629)/(B629+G629+I629+J629))</f>
        <v>0.28888888888888886</v>
      </c>
      <c r="AE629" s="28">
        <f>IF(B629=0,0,(C629-X629+D629+2*E629+3*F629)/B629)</f>
        <v>0.1111111111111111</v>
      </c>
      <c r="AF629" s="28">
        <f>AD629+AE629</f>
        <v>0.39999999999999997</v>
      </c>
      <c r="AG629" s="29">
        <f>AB629-AF629</f>
        <v>-0.19999999999999996</v>
      </c>
    </row>
    <row r="630" spans="1:33">
      <c r="A630" s="32" t="s">
        <v>625</v>
      </c>
      <c r="B630" s="21">
        <v>137</v>
      </c>
      <c r="C630" s="21">
        <v>30</v>
      </c>
      <c r="D630" s="21">
        <v>5</v>
      </c>
      <c r="E630" s="21">
        <v>2</v>
      </c>
      <c r="F630" s="21">
        <v>1</v>
      </c>
      <c r="G630" s="21">
        <v>10</v>
      </c>
      <c r="H630" s="21">
        <v>30</v>
      </c>
      <c r="I630" s="21">
        <v>0</v>
      </c>
      <c r="J630" s="21">
        <v>0</v>
      </c>
      <c r="K630" s="22">
        <f>IF((B630-F630-H630)=0,0,(C630-F630)/(B630-F630-H630))</f>
        <v>0.27358490566037735</v>
      </c>
      <c r="L630" s="23">
        <v>145</v>
      </c>
      <c r="M630" s="23">
        <v>31</v>
      </c>
      <c r="N630" s="23">
        <v>6</v>
      </c>
      <c r="O630" s="23">
        <v>2</v>
      </c>
      <c r="P630" s="23">
        <v>1</v>
      </c>
      <c r="Q630" s="23">
        <v>11</v>
      </c>
      <c r="R630" s="23">
        <v>36</v>
      </c>
      <c r="S630" s="23">
        <v>0</v>
      </c>
      <c r="T630" s="23">
        <v>0</v>
      </c>
      <c r="U630" s="24">
        <f>IF((L630-P630-R630)=0,0,(M630-P630)/(L630-P630-R630))</f>
        <v>0.27777777777777779</v>
      </c>
      <c r="V630" s="25">
        <f>K630-U630</f>
        <v>-4.1928721174004369E-3</v>
      </c>
      <c r="W630" s="26">
        <f>(K630-U630)*(B630-F630-H630)</f>
        <v>-0.44444444444444631</v>
      </c>
      <c r="X630" s="26">
        <f>W630*IF((M630-P630)=0,1,(M630-P630+N630+2*O630)/(M630-P630))</f>
        <v>-0.592592592592595</v>
      </c>
      <c r="Y630" s="27">
        <f>IF(B630=0,0,C630/B630)</f>
        <v>0.21897810218978103</v>
      </c>
      <c r="Z630" s="27">
        <f>IF((B630+G630+I630+J630)=0,0,(C630+G630+I630)/(B630+G630+I630+J630))</f>
        <v>0.27210884353741499</v>
      </c>
      <c r="AA630" s="27">
        <f>IF(B630=0,0,(C630+D630+2*E630+3*F630)/B630)</f>
        <v>0.30656934306569344</v>
      </c>
      <c r="AB630" s="27">
        <f>Z630+AA630</f>
        <v>0.57867818660310844</v>
      </c>
      <c r="AC630" s="28">
        <f>IF(B630=0,0,(C630-W630)/B630)</f>
        <v>0.22222222222222224</v>
      </c>
      <c r="AD630" s="28">
        <f>IF((B630+G630+I630+J630)=0,0,(C630-W630+G630+I630)/(B630+G630+I630+J630))</f>
        <v>0.27513227513227512</v>
      </c>
      <c r="AE630" s="28">
        <f>IF(B630=0,0,(C630-X630+D630+2*E630+3*F630)/B630)</f>
        <v>0.31089483644228172</v>
      </c>
      <c r="AF630" s="28">
        <f>AD630+AE630</f>
        <v>0.58602711157455678</v>
      </c>
      <c r="AG630" s="29">
        <f>AB630-AF630</f>
        <v>-7.3489249714483451E-3</v>
      </c>
    </row>
    <row r="631" spans="1:33">
      <c r="A631" s="32" t="s">
        <v>698</v>
      </c>
      <c r="B631" s="21">
        <v>23</v>
      </c>
      <c r="C631" s="21">
        <v>4</v>
      </c>
      <c r="D631" s="21">
        <v>2</v>
      </c>
      <c r="E631" s="21">
        <v>0</v>
      </c>
      <c r="F631" s="21">
        <v>0</v>
      </c>
      <c r="G631" s="21">
        <v>1</v>
      </c>
      <c r="H631" s="21">
        <v>9</v>
      </c>
      <c r="I631" s="21">
        <v>0</v>
      </c>
      <c r="J631" s="21">
        <v>0</v>
      </c>
      <c r="K631" s="22">
        <f>IF((B631-F631-H631)=0,0,(C631-F631)/(B631-F631-H631))</f>
        <v>0.2857142857142857</v>
      </c>
      <c r="L631" s="23">
        <v>221</v>
      </c>
      <c r="M631" s="23">
        <v>54</v>
      </c>
      <c r="N631" s="23">
        <v>17</v>
      </c>
      <c r="O631" s="23">
        <v>0</v>
      </c>
      <c r="P631" s="23">
        <v>4</v>
      </c>
      <c r="Q631" s="23">
        <v>26</v>
      </c>
      <c r="R631" s="23">
        <v>60</v>
      </c>
      <c r="S631" s="23">
        <v>1</v>
      </c>
      <c r="T631" s="23">
        <v>1</v>
      </c>
      <c r="U631" s="24">
        <f>IF((L631-P631-R631)=0,0,(M631-P631)/(L631-P631-R631))</f>
        <v>0.31847133757961782</v>
      </c>
      <c r="V631" s="25">
        <f>K631-U631</f>
        <v>-3.2757051865332121E-2</v>
      </c>
      <c r="W631" s="26">
        <f>(K631-U631)*(B631-F631-H631)</f>
        <v>-0.45859872611464969</v>
      </c>
      <c r="X631" s="26">
        <f>W631*IF((M631-P631)=0,1,(M631-P631+N631+2*O631)/(M631-P631))</f>
        <v>-0.61452229299363059</v>
      </c>
      <c r="Y631" s="27">
        <f>IF(B631=0,0,C631/B631)</f>
        <v>0.17391304347826086</v>
      </c>
      <c r="Z631" s="27">
        <f>IF((B631+G631+I631+J631)=0,0,(C631+G631+I631)/(B631+G631+I631+J631))</f>
        <v>0.20833333333333334</v>
      </c>
      <c r="AA631" s="27">
        <f>IF(B631=0,0,(C631+D631+2*E631+3*F631)/B631)</f>
        <v>0.2608695652173913</v>
      </c>
      <c r="AB631" s="27">
        <f>Z631+AA631</f>
        <v>0.46920289855072461</v>
      </c>
      <c r="AC631" s="28">
        <f>IF(B631=0,0,(C631-W631)/B631)</f>
        <v>0.1938521185267239</v>
      </c>
      <c r="AD631" s="28">
        <f>IF((B631+G631+I631+J631)=0,0,(C631-W631+G631+I631)/(B631+G631+I631+J631))</f>
        <v>0.22744161358811041</v>
      </c>
      <c r="AE631" s="28">
        <f>IF(B631=0,0,(C631-X631+D631+2*E631+3*F631)/B631)</f>
        <v>0.28758792578233178</v>
      </c>
      <c r="AF631" s="28">
        <f>AD631+AE631</f>
        <v>0.51502953937044216</v>
      </c>
      <c r="AG631" s="29">
        <f>AB631-AF631</f>
        <v>-4.5826640819717546E-2</v>
      </c>
    </row>
    <row r="632" spans="1:33">
      <c r="A632" s="32" t="s">
        <v>55</v>
      </c>
      <c r="B632" s="21">
        <v>117</v>
      </c>
      <c r="C632" s="21">
        <v>33</v>
      </c>
      <c r="D632" s="21">
        <v>10</v>
      </c>
      <c r="E632" s="21">
        <v>2</v>
      </c>
      <c r="F632" s="21">
        <v>3</v>
      </c>
      <c r="G632" s="21">
        <v>3</v>
      </c>
      <c r="H632" s="21">
        <v>22</v>
      </c>
      <c r="I632" s="21">
        <v>2</v>
      </c>
      <c r="J632" s="21">
        <v>2</v>
      </c>
      <c r="K632" s="22">
        <f>IF((B632-F632-H632)=0,0,(C632-F632)/(B632-F632-H632))</f>
        <v>0.32608695652173914</v>
      </c>
      <c r="L632" s="23">
        <v>5615</v>
      </c>
      <c r="M632" s="23">
        <v>1642</v>
      </c>
      <c r="N632" s="23">
        <v>254</v>
      </c>
      <c r="O632" s="23">
        <v>114</v>
      </c>
      <c r="P632" s="23">
        <v>118</v>
      </c>
      <c r="Q632" s="23">
        <v>319</v>
      </c>
      <c r="R632" s="23">
        <v>894</v>
      </c>
      <c r="S632" s="23">
        <v>37</v>
      </c>
      <c r="T632" s="23">
        <v>41</v>
      </c>
      <c r="U632" s="24">
        <f>IF((L632-P632-R632)=0,0,(M632-P632)/(L632-P632-R632))</f>
        <v>0.33108842059526394</v>
      </c>
      <c r="V632" s="25">
        <f>K632-U632</f>
        <v>-5.0014640735248084E-3</v>
      </c>
      <c r="W632" s="26">
        <f>(K632-U632)*(B632-F632-H632)</f>
        <v>-0.46013469476428237</v>
      </c>
      <c r="X632" s="26">
        <f>W632*IF((M632-P632)=0,1,(M632-P632+N632+2*O632)/(M632-P632))</f>
        <v>-0.60566285938133235</v>
      </c>
      <c r="Y632" s="27">
        <f>IF(B632=0,0,C632/B632)</f>
        <v>0.28205128205128205</v>
      </c>
      <c r="Z632" s="27">
        <f>IF((B632+G632+I632+J632)=0,0,(C632+G632+I632)/(B632+G632+I632+J632))</f>
        <v>0.30645161290322581</v>
      </c>
      <c r="AA632" s="27">
        <f>IF(B632=0,0,(C632+D632+2*E632+3*F632)/B632)</f>
        <v>0.47863247863247865</v>
      </c>
      <c r="AB632" s="27">
        <f>Z632+AA632</f>
        <v>0.78508409153570446</v>
      </c>
      <c r="AC632" s="28">
        <f>IF(B632=0,0,(C632-W632)/B632)</f>
        <v>0.28598405722020759</v>
      </c>
      <c r="AD632" s="28">
        <f>IF((B632+G632+I632+J632)=0,0,(C632-W632+G632+I632)/(B632+G632+I632+J632))</f>
        <v>0.31016237657067974</v>
      </c>
      <c r="AE632" s="28">
        <f>IF(B632=0,0,(C632-X632+D632+2*E632+3*F632)/B632)</f>
        <v>0.4838090842682165</v>
      </c>
      <c r="AF632" s="28">
        <f>AD632+AE632</f>
        <v>0.79397146083889625</v>
      </c>
      <c r="AG632" s="29">
        <f>AB632-AF632</f>
        <v>-8.8873693031917833E-3</v>
      </c>
    </row>
    <row r="633" spans="1:33">
      <c r="A633" s="32" t="s">
        <v>188</v>
      </c>
      <c r="B633" s="21">
        <v>69</v>
      </c>
      <c r="C633" s="21">
        <v>6</v>
      </c>
      <c r="D633" s="21">
        <v>2</v>
      </c>
      <c r="E633" s="21">
        <v>0</v>
      </c>
      <c r="F633" s="21">
        <v>1</v>
      </c>
      <c r="G633" s="21">
        <v>1</v>
      </c>
      <c r="H633" s="21">
        <v>40</v>
      </c>
      <c r="I633" s="21">
        <v>0</v>
      </c>
      <c r="J633" s="21">
        <v>1</v>
      </c>
      <c r="K633" s="22">
        <f>IF((B633-F633-H633)=0,0,(C633-F633)/(B633-F633-H633))</f>
        <v>0.17857142857142858</v>
      </c>
      <c r="L633" s="23">
        <v>181</v>
      </c>
      <c r="M633" s="23">
        <v>20</v>
      </c>
      <c r="N633" s="23">
        <v>6</v>
      </c>
      <c r="O633" s="23">
        <v>0</v>
      </c>
      <c r="P633" s="23">
        <v>1</v>
      </c>
      <c r="Q633" s="23">
        <v>3</v>
      </c>
      <c r="R633" s="23">
        <v>83</v>
      </c>
      <c r="S633" s="23">
        <v>1</v>
      </c>
      <c r="T633" s="23">
        <v>3</v>
      </c>
      <c r="U633" s="24">
        <f>IF((L633-P633-R633)=0,0,(M633-P633)/(L633-P633-R633))</f>
        <v>0.19587628865979381</v>
      </c>
      <c r="V633" s="25">
        <f>K633-U633</f>
        <v>-1.7304860088365237E-2</v>
      </c>
      <c r="W633" s="26">
        <f>(K633-U633)*(B633-F633-H633)</f>
        <v>-0.48453608247422664</v>
      </c>
      <c r="X633" s="26">
        <f>W633*IF((M633-P633)=0,1,(M633-P633+N633+2*O633)/(M633-P633))</f>
        <v>-0.63754747693977198</v>
      </c>
      <c r="Y633" s="27">
        <f>IF(B633=0,0,C633/B633)</f>
        <v>8.6956521739130432E-2</v>
      </c>
      <c r="Z633" s="27">
        <f>IF((B633+G633+I633+J633)=0,0,(C633+G633+I633)/(B633+G633+I633+J633))</f>
        <v>9.8591549295774641E-2</v>
      </c>
      <c r="AA633" s="27">
        <f>IF(B633=0,0,(C633+D633+2*E633+3*F633)/B633)</f>
        <v>0.15942028985507245</v>
      </c>
      <c r="AB633" s="27">
        <f>Z633+AA633</f>
        <v>0.25801183915084708</v>
      </c>
      <c r="AC633" s="28">
        <f>IF(B633=0,0,(C633-W633)/B633)</f>
        <v>9.39787838039743E-2</v>
      </c>
      <c r="AD633" s="28">
        <f>IF((B633+G633+I633+J633)=0,0,(C633-W633+G633+I633)/(B633+G633+I633+J633))</f>
        <v>0.10541600116160883</v>
      </c>
      <c r="AE633" s="28">
        <f>IF(B633=0,0,(C633-X633+D633+2*E633+3*F633)/B633)</f>
        <v>0.16866010836144599</v>
      </c>
      <c r="AF633" s="28">
        <f>AD633+AE633</f>
        <v>0.27407610952305483</v>
      </c>
      <c r="AG633" s="29">
        <f>AB633-AF633</f>
        <v>-1.6064270372207756E-2</v>
      </c>
    </row>
    <row r="634" spans="1:33">
      <c r="A634" s="32" t="s">
        <v>360</v>
      </c>
      <c r="B634" s="21">
        <v>5</v>
      </c>
      <c r="C634" s="21">
        <v>0</v>
      </c>
      <c r="D634" s="21">
        <v>0</v>
      </c>
      <c r="E634" s="21">
        <v>0</v>
      </c>
      <c r="F634" s="21">
        <v>0</v>
      </c>
      <c r="G634" s="21">
        <v>0</v>
      </c>
      <c r="H634" s="21">
        <v>3</v>
      </c>
      <c r="I634" s="21">
        <v>0</v>
      </c>
      <c r="J634" s="21">
        <v>0</v>
      </c>
      <c r="K634" s="22">
        <f>IF((B634-F634-H634)=0,0,(C634-F634)/(B634-F634-H634))</f>
        <v>0</v>
      </c>
      <c r="L634" s="23">
        <v>418</v>
      </c>
      <c r="M634" s="23">
        <v>74</v>
      </c>
      <c r="N634" s="23">
        <v>14</v>
      </c>
      <c r="O634" s="23">
        <v>1</v>
      </c>
      <c r="P634" s="23">
        <v>2</v>
      </c>
      <c r="Q634" s="23">
        <v>19</v>
      </c>
      <c r="R634" s="23">
        <v>122</v>
      </c>
      <c r="S634" s="23">
        <v>3</v>
      </c>
      <c r="T634" s="23">
        <v>2</v>
      </c>
      <c r="U634" s="24">
        <f>IF((L634-P634-R634)=0,0,(M634-P634)/(L634-P634-R634))</f>
        <v>0.24489795918367346</v>
      </c>
      <c r="V634" s="25">
        <f>K634-U634</f>
        <v>-0.24489795918367346</v>
      </c>
      <c r="W634" s="26">
        <f>(K634-U634)*(B634-F634-H634)</f>
        <v>-0.48979591836734693</v>
      </c>
      <c r="X634" s="26">
        <f>W634*IF((M634-P634)=0,1,(M634-P634+N634+2*O634)/(M634-P634))</f>
        <v>-0.59863945578231292</v>
      </c>
      <c r="Y634" s="27">
        <f>IF(B634=0,0,C634/B634)</f>
        <v>0</v>
      </c>
      <c r="Z634" s="27">
        <f>IF((B634+G634+I634+J634)=0,0,(C634+G634+I634)/(B634+G634+I634+J634))</f>
        <v>0</v>
      </c>
      <c r="AA634" s="27">
        <f>IF(B634=0,0,(C634+D634+2*E634+3*F634)/B634)</f>
        <v>0</v>
      </c>
      <c r="AB634" s="27">
        <f>Z634+AA634</f>
        <v>0</v>
      </c>
      <c r="AC634" s="28">
        <f>IF(B634=0,0,(C634-W634)/B634)</f>
        <v>9.7959183673469383E-2</v>
      </c>
      <c r="AD634" s="28">
        <f>IF((B634+G634+I634+J634)=0,0,(C634-W634+G634+I634)/(B634+G634+I634+J634))</f>
        <v>9.7959183673469383E-2</v>
      </c>
      <c r="AE634" s="28">
        <f>IF(B634=0,0,(C634-X634+D634+2*E634+3*F634)/B634)</f>
        <v>0.11972789115646258</v>
      </c>
      <c r="AF634" s="28">
        <f>AD634+AE634</f>
        <v>0.21768707482993196</v>
      </c>
      <c r="AG634" s="29">
        <f>AB634-AF634</f>
        <v>-0.21768707482993196</v>
      </c>
    </row>
    <row r="635" spans="1:33">
      <c r="A635" s="32" t="s">
        <v>477</v>
      </c>
      <c r="B635" s="21">
        <v>525</v>
      </c>
      <c r="C635" s="21">
        <v>128</v>
      </c>
      <c r="D635" s="21">
        <v>25</v>
      </c>
      <c r="E635" s="21">
        <v>1</v>
      </c>
      <c r="F635" s="21">
        <v>30</v>
      </c>
      <c r="G635" s="21">
        <v>57</v>
      </c>
      <c r="H635" s="21">
        <v>180</v>
      </c>
      <c r="I635" s="21">
        <v>1</v>
      </c>
      <c r="J635" s="21">
        <v>3</v>
      </c>
      <c r="K635" s="22">
        <f>IF((B635-F635-H635)=0,0,(C635-F635)/(B635-F635-H635))</f>
        <v>0.31111111111111112</v>
      </c>
      <c r="L635" s="23">
        <v>1107</v>
      </c>
      <c r="M635" s="23">
        <v>262</v>
      </c>
      <c r="N635" s="23">
        <v>55</v>
      </c>
      <c r="O635" s="23">
        <v>3</v>
      </c>
      <c r="P635" s="23">
        <v>50</v>
      </c>
      <c r="Q635" s="23">
        <v>118</v>
      </c>
      <c r="R635" s="23">
        <v>379</v>
      </c>
      <c r="S635" s="23">
        <v>3</v>
      </c>
      <c r="T635" s="23">
        <v>5</v>
      </c>
      <c r="U635" s="24">
        <f>IF((L635-P635-R635)=0,0,(M635-P635)/(L635-P635-R635))</f>
        <v>0.31268436578171094</v>
      </c>
      <c r="V635" s="25">
        <f>K635-U635</f>
        <v>-1.5732546705998218E-3</v>
      </c>
      <c r="W635" s="26">
        <f>(K635-U635)*(B635-F635-H635)</f>
        <v>-0.49557522123894387</v>
      </c>
      <c r="X635" s="26">
        <f>W635*IF((M635-P635)=0,1,(M635-P635+N635+2*O635)/(M635-P635))</f>
        <v>-0.6381699782935456</v>
      </c>
      <c r="Y635" s="27">
        <f>IF(B635=0,0,C635/B635)</f>
        <v>0.24380952380952381</v>
      </c>
      <c r="Z635" s="27">
        <f>IF((B635+G635+I635+J635)=0,0,(C635+G635+I635)/(B635+G635+I635+J635))</f>
        <v>0.3174061433447099</v>
      </c>
      <c r="AA635" s="27">
        <f>IF(B635=0,0,(C635+D635+2*E635+3*F635)/B635)</f>
        <v>0.46666666666666667</v>
      </c>
      <c r="AB635" s="27">
        <f>Z635+AA635</f>
        <v>0.78407281001137652</v>
      </c>
      <c r="AC635" s="28">
        <f>IF(B635=0,0,(C635-W635)/B635)</f>
        <v>0.24475347661188368</v>
      </c>
      <c r="AD635" s="28">
        <f>IF((B635+G635+I635+J635)=0,0,(C635-W635+G635+I635)/(B635+G635+I635+J635))</f>
        <v>0.31825183484853059</v>
      </c>
      <c r="AE635" s="28">
        <f>IF(B635=0,0,(C635-X635+D635+2*E635+3*F635)/B635)</f>
        <v>0.46788222853008293</v>
      </c>
      <c r="AF635" s="28">
        <f>AD635+AE635</f>
        <v>0.78613406337861358</v>
      </c>
      <c r="AG635" s="29">
        <f>AB635-AF635</f>
        <v>-2.0612533672370592E-3</v>
      </c>
    </row>
    <row r="636" spans="1:33">
      <c r="A636" s="32" t="s">
        <v>544</v>
      </c>
      <c r="B636" s="21">
        <v>109</v>
      </c>
      <c r="C636" s="21">
        <v>19</v>
      </c>
      <c r="D636" s="21">
        <v>3</v>
      </c>
      <c r="E636" s="21">
        <v>0</v>
      </c>
      <c r="F636" s="21">
        <v>1</v>
      </c>
      <c r="G636" s="21">
        <v>8</v>
      </c>
      <c r="H636" s="21">
        <v>27</v>
      </c>
      <c r="I636" s="21">
        <v>2</v>
      </c>
      <c r="J636" s="21">
        <v>1</v>
      </c>
      <c r="K636" s="22">
        <f>IF((B636-F636-H636)=0,0,(C636-F636)/(B636-F636-H636))</f>
        <v>0.22222222222222221</v>
      </c>
      <c r="L636" s="23">
        <v>172</v>
      </c>
      <c r="M636" s="23">
        <v>31</v>
      </c>
      <c r="N636" s="23">
        <v>4</v>
      </c>
      <c r="O636" s="23">
        <v>0</v>
      </c>
      <c r="P636" s="23">
        <v>2</v>
      </c>
      <c r="Q636" s="23">
        <v>12</v>
      </c>
      <c r="R636" s="23">
        <v>43</v>
      </c>
      <c r="S636" s="23">
        <v>2</v>
      </c>
      <c r="T636" s="23">
        <v>1</v>
      </c>
      <c r="U636" s="24">
        <f>IF((L636-P636-R636)=0,0,(M636-P636)/(L636-P636-R636))</f>
        <v>0.2283464566929134</v>
      </c>
      <c r="V636" s="25">
        <f>K636-U636</f>
        <v>-6.1242344706911866E-3</v>
      </c>
      <c r="W636" s="26">
        <f>(K636-U636)*(B636-F636-H636)</f>
        <v>-0.49606299212598615</v>
      </c>
      <c r="X636" s="26">
        <f>W636*IF((M636-P636)=0,1,(M636-P636+N636+2*O636)/(M636-P636))</f>
        <v>-0.56448547379853597</v>
      </c>
      <c r="Y636" s="27">
        <f>IF(B636=0,0,C636/B636)</f>
        <v>0.1743119266055046</v>
      </c>
      <c r="Z636" s="27">
        <f>IF((B636+G636+I636+J636)=0,0,(C636+G636+I636)/(B636+G636+I636+J636))</f>
        <v>0.24166666666666667</v>
      </c>
      <c r="AA636" s="27">
        <f>IF(B636=0,0,(C636+D636+2*E636+3*F636)/B636)</f>
        <v>0.22935779816513763</v>
      </c>
      <c r="AB636" s="27">
        <f>Z636+AA636</f>
        <v>0.47102446483180427</v>
      </c>
      <c r="AC636" s="28">
        <f>IF(B636=0,0,(C636-W636)/B636)</f>
        <v>0.17886296323051362</v>
      </c>
      <c r="AD636" s="28">
        <f>IF((B636+G636+I636+J636)=0,0,(C636-W636+G636+I636)/(B636+G636+I636+J636))</f>
        <v>0.2458005249343832</v>
      </c>
      <c r="AE636" s="28">
        <f>IF(B636=0,0,(C636-X636+D636+2*E636+3*F636)/B636)</f>
        <v>0.2345365639798031</v>
      </c>
      <c r="AF636" s="28">
        <f>AD636+AE636</f>
        <v>0.48033708891418631</v>
      </c>
      <c r="AG636" s="29">
        <f>AB636-AF636</f>
        <v>-9.3126240823820372E-3</v>
      </c>
    </row>
    <row r="637" spans="1:33">
      <c r="A637" s="32" t="s">
        <v>751</v>
      </c>
      <c r="B637" s="21">
        <v>2</v>
      </c>
      <c r="C637" s="21">
        <v>0</v>
      </c>
      <c r="D637" s="21">
        <v>0</v>
      </c>
      <c r="E637" s="21">
        <v>0</v>
      </c>
      <c r="F637" s="21">
        <v>0</v>
      </c>
      <c r="G637" s="21">
        <v>0</v>
      </c>
      <c r="H637" s="21">
        <v>1</v>
      </c>
      <c r="I637" s="21">
        <v>0</v>
      </c>
      <c r="J637" s="21">
        <v>0</v>
      </c>
      <c r="K637" s="22">
        <f>IF((B637-F637-H637)=0,0,(C637-F637)/(B637-F637-H637))</f>
        <v>0</v>
      </c>
      <c r="L637" s="23">
        <v>3</v>
      </c>
      <c r="M637" s="23">
        <v>1</v>
      </c>
      <c r="N637" s="23">
        <v>0</v>
      </c>
      <c r="O637" s="23">
        <v>0</v>
      </c>
      <c r="P637" s="23">
        <v>0</v>
      </c>
      <c r="Q637" s="23">
        <v>0</v>
      </c>
      <c r="R637" s="23">
        <v>1</v>
      </c>
      <c r="S637" s="23">
        <v>0</v>
      </c>
      <c r="T637" s="23">
        <v>0</v>
      </c>
      <c r="U637" s="24">
        <f>IF((L637-P637-R637)=0,0,(M637-P637)/(L637-P637-R637))</f>
        <v>0.5</v>
      </c>
      <c r="V637" s="25">
        <f>K637-U637</f>
        <v>-0.5</v>
      </c>
      <c r="W637" s="26">
        <f>(K637-U637)*(B637-F637-H637)</f>
        <v>-0.5</v>
      </c>
      <c r="X637" s="26">
        <f>W637*IF((M637-P637)=0,1,(M637-P637+N637+2*O637)/(M637-P637))</f>
        <v>-0.5</v>
      </c>
      <c r="Y637" s="27">
        <f>IF(B637=0,0,C637/B637)</f>
        <v>0</v>
      </c>
      <c r="Z637" s="27">
        <f>IF((B637+G637+I637+J637)=0,0,(C637+G637+I637)/(B637+G637+I637+J637))</f>
        <v>0</v>
      </c>
      <c r="AA637" s="27">
        <f>IF(B637=0,0,(C637+D637+2*E637+3*F637)/B637)</f>
        <v>0</v>
      </c>
      <c r="AB637" s="27">
        <f>Z637+AA637</f>
        <v>0</v>
      </c>
      <c r="AC637" s="28">
        <f>IF(B637=0,0,(C637-W637)/B637)</f>
        <v>0.25</v>
      </c>
      <c r="AD637" s="28">
        <f>IF((B637+G637+I637+J637)=0,0,(C637-W637+G637+I637)/(B637+G637+I637+J637))</f>
        <v>0.25</v>
      </c>
      <c r="AE637" s="28">
        <f>IF(B637=0,0,(C637-X637+D637+2*E637+3*F637)/B637)</f>
        <v>0.25</v>
      </c>
      <c r="AF637" s="28">
        <f>AD637+AE637</f>
        <v>0.5</v>
      </c>
      <c r="AG637" s="29">
        <f>AB637-AF637</f>
        <v>-0.5</v>
      </c>
    </row>
    <row r="638" spans="1:33">
      <c r="A638" s="32" t="s">
        <v>651</v>
      </c>
      <c r="B638" s="21">
        <v>494</v>
      </c>
      <c r="C638" s="21">
        <v>135</v>
      </c>
      <c r="D638" s="21">
        <v>26</v>
      </c>
      <c r="E638" s="21">
        <v>3</v>
      </c>
      <c r="F638" s="21">
        <v>11</v>
      </c>
      <c r="G638" s="21">
        <v>33</v>
      </c>
      <c r="H638" s="21">
        <v>86</v>
      </c>
      <c r="I638" s="21">
        <v>5</v>
      </c>
      <c r="J638" s="21">
        <v>2</v>
      </c>
      <c r="K638" s="22">
        <f>IF((B638-F638-H638)=0,0,(C638-F638)/(B638-F638-H638))</f>
        <v>0.31234256926952142</v>
      </c>
      <c r="L638" s="23">
        <v>644</v>
      </c>
      <c r="M638" s="23">
        <v>179</v>
      </c>
      <c r="N638" s="23">
        <v>34</v>
      </c>
      <c r="O638" s="23">
        <v>7</v>
      </c>
      <c r="P638" s="23">
        <v>20</v>
      </c>
      <c r="Q638" s="23">
        <v>49</v>
      </c>
      <c r="R638" s="23">
        <v>117</v>
      </c>
      <c r="S638" s="23">
        <v>8</v>
      </c>
      <c r="T638" s="23">
        <v>2</v>
      </c>
      <c r="U638" s="24">
        <f>IF((L638-P638-R638)=0,0,(M638-P638)/(L638-P638-R638))</f>
        <v>0.31360946745562129</v>
      </c>
      <c r="V638" s="25">
        <f>K638-U638</f>
        <v>-1.266898186099874E-3</v>
      </c>
      <c r="W638" s="26">
        <f>(K638-U638)*(B638-F638-H638)</f>
        <v>-0.50295857988165005</v>
      </c>
      <c r="X638" s="26">
        <f>W638*IF((M638-P638)=0,1,(M638-P638+N638+2*O638)/(M638-P638))</f>
        <v>-0.65479513229875197</v>
      </c>
      <c r="Y638" s="27">
        <f>IF(B638=0,0,C638/B638)</f>
        <v>0.27327935222672067</v>
      </c>
      <c r="Z638" s="27">
        <f>IF((B638+G638+I638+J638)=0,0,(C638+G638+I638)/(B638+G638+I638+J638))</f>
        <v>0.32397003745318353</v>
      </c>
      <c r="AA638" s="27">
        <f>IF(B638=0,0,(C638+D638+2*E638+3*F638)/B638)</f>
        <v>0.40485829959514169</v>
      </c>
      <c r="AB638" s="27">
        <f>Z638+AA638</f>
        <v>0.72882833704832528</v>
      </c>
      <c r="AC638" s="28">
        <f>IF(B638=0,0,(C638-W638)/B638)</f>
        <v>0.27429748700380902</v>
      </c>
      <c r="AD638" s="28">
        <f>IF((B638+G638+I638+J638)=0,0,(C638-W638+G638+I638)/(B638+G638+I638+J638))</f>
        <v>0.32491190745296189</v>
      </c>
      <c r="AE638" s="28">
        <f>IF(B638=0,0,(C638-X638+D638+2*E638+3*F638)/B638)</f>
        <v>0.40618379581436992</v>
      </c>
      <c r="AF638" s="28">
        <f>AD638+AE638</f>
        <v>0.73109570326733175</v>
      </c>
      <c r="AG638" s="29">
        <f>AB638-AF638</f>
        <v>-2.2673662190064725E-3</v>
      </c>
    </row>
    <row r="639" spans="1:33">
      <c r="A639" s="32" t="s">
        <v>65</v>
      </c>
      <c r="B639" s="21">
        <v>150</v>
      </c>
      <c r="C639" s="21">
        <v>39</v>
      </c>
      <c r="D639" s="21">
        <v>10</v>
      </c>
      <c r="E639" s="21">
        <v>1</v>
      </c>
      <c r="F639" s="21">
        <v>4</v>
      </c>
      <c r="G639" s="21">
        <v>9</v>
      </c>
      <c r="H639" s="21">
        <v>31</v>
      </c>
      <c r="I639" s="21">
        <v>2</v>
      </c>
      <c r="J639" s="21">
        <v>1</v>
      </c>
      <c r="K639" s="22">
        <f>IF((B639-F639-H639)=0,0,(C639-F639)/(B639-F639-H639))</f>
        <v>0.30434782608695654</v>
      </c>
      <c r="L639" s="23">
        <v>2411</v>
      </c>
      <c r="M639" s="23">
        <v>618</v>
      </c>
      <c r="N639" s="23">
        <v>120</v>
      </c>
      <c r="O639" s="23">
        <v>9</v>
      </c>
      <c r="P639" s="23">
        <v>57</v>
      </c>
      <c r="Q639" s="23">
        <v>173</v>
      </c>
      <c r="R639" s="23">
        <v>537</v>
      </c>
      <c r="S639" s="23">
        <v>16</v>
      </c>
      <c r="T639" s="23">
        <v>18</v>
      </c>
      <c r="U639" s="24">
        <f>IF((L639-P639-R639)=0,0,(M639-P639)/(L639-P639-R639))</f>
        <v>0.30875068794716565</v>
      </c>
      <c r="V639" s="25">
        <f>K639-U639</f>
        <v>-4.4028618602091063E-3</v>
      </c>
      <c r="W639" s="26">
        <f>(K639-U639)*(B639-F639-H639)</f>
        <v>-0.50632911392404722</v>
      </c>
      <c r="X639" s="26">
        <f>W639*IF((M639-P639)=0,1,(M639-P639+N639+2*O639)/(M639-P639))</f>
        <v>-0.63088066066472204</v>
      </c>
      <c r="Y639" s="27">
        <f>IF(B639=0,0,C639/B639)</f>
        <v>0.26</v>
      </c>
      <c r="Z639" s="27">
        <f>IF((B639+G639+I639+J639)=0,0,(C639+G639+I639)/(B639+G639+I639+J639))</f>
        <v>0.30864197530864196</v>
      </c>
      <c r="AA639" s="27">
        <f>IF(B639=0,0,(C639+D639+2*E639+3*F639)/B639)</f>
        <v>0.42</v>
      </c>
      <c r="AB639" s="27">
        <f>Z639+AA639</f>
        <v>0.72864197530864194</v>
      </c>
      <c r="AC639" s="28">
        <f>IF(B639=0,0,(C639-W639)/B639)</f>
        <v>0.26337552742616033</v>
      </c>
      <c r="AD639" s="28">
        <f>IF((B639+G639+I639+J639)=0,0,(C639-W639+G639+I639)/(B639+G639+I639+J639))</f>
        <v>0.31176746366619784</v>
      </c>
      <c r="AE639" s="28">
        <f>IF(B639=0,0,(C639-X639+D639+2*E639+3*F639)/B639)</f>
        <v>0.42420587107109814</v>
      </c>
      <c r="AF639" s="28">
        <f>AD639+AE639</f>
        <v>0.73597333473729598</v>
      </c>
      <c r="AG639" s="29">
        <f>AB639-AF639</f>
        <v>-7.3313594286540384E-3</v>
      </c>
    </row>
    <row r="640" spans="1:33">
      <c r="A640" s="32" t="s">
        <v>110</v>
      </c>
      <c r="B640" s="21">
        <v>2</v>
      </c>
      <c r="C640" s="21">
        <v>0</v>
      </c>
      <c r="D640" s="21">
        <v>0</v>
      </c>
      <c r="E640" s="21">
        <v>0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2">
        <f>IF((B640-F640-H640)=0,0,(C640-F640)/(B640-F640-H640))</f>
        <v>0</v>
      </c>
      <c r="L640" s="23">
        <v>288</v>
      </c>
      <c r="M640" s="23">
        <v>58</v>
      </c>
      <c r="N640" s="23">
        <v>13</v>
      </c>
      <c r="O640" s="23">
        <v>3</v>
      </c>
      <c r="P640" s="23">
        <v>5</v>
      </c>
      <c r="Q640" s="23">
        <v>21</v>
      </c>
      <c r="R640" s="23">
        <v>84</v>
      </c>
      <c r="S640" s="23">
        <v>11</v>
      </c>
      <c r="T640" s="23">
        <v>2</v>
      </c>
      <c r="U640" s="24">
        <f>IF((L640-P640-R640)=0,0,(M640-P640)/(L640-P640-R640))</f>
        <v>0.26633165829145727</v>
      </c>
      <c r="V640" s="25">
        <f>K640-U640</f>
        <v>-0.26633165829145727</v>
      </c>
      <c r="W640" s="26">
        <f>(K640-U640)*(B640-F640-H640)</f>
        <v>-0.53266331658291455</v>
      </c>
      <c r="X640" s="26">
        <f>W640*IF((M640-P640)=0,1,(M640-P640+N640+2*O640)/(M640-P640))</f>
        <v>-0.72361809045226122</v>
      </c>
      <c r="Y640" s="27">
        <f>IF(B640=0,0,C640/B640)</f>
        <v>0</v>
      </c>
      <c r="Z640" s="27">
        <f>IF((B640+G640+I640+J640)=0,0,(C640+G640+I640)/(B640+G640+I640+J640))</f>
        <v>0</v>
      </c>
      <c r="AA640" s="27">
        <f>IF(B640=0,0,(C640+D640+2*E640+3*F640)/B640)</f>
        <v>0</v>
      </c>
      <c r="AB640" s="27">
        <f>Z640+AA640</f>
        <v>0</v>
      </c>
      <c r="AC640" s="28">
        <f>IF(B640=0,0,(C640-W640)/B640)</f>
        <v>0.26633165829145727</v>
      </c>
      <c r="AD640" s="28">
        <f>IF((B640+G640+I640+J640)=0,0,(C640-W640+G640+I640)/(B640+G640+I640+J640))</f>
        <v>0.26633165829145727</v>
      </c>
      <c r="AE640" s="28">
        <f>IF(B640=0,0,(C640-X640+D640+2*E640+3*F640)/B640)</f>
        <v>0.36180904522613061</v>
      </c>
      <c r="AF640" s="28">
        <f>AD640+AE640</f>
        <v>0.62814070351758788</v>
      </c>
      <c r="AG640" s="29">
        <f>AB640-AF640</f>
        <v>-0.62814070351758788</v>
      </c>
    </row>
    <row r="641" spans="1:33">
      <c r="A641" s="32" t="s">
        <v>348</v>
      </c>
      <c r="B641" s="21">
        <v>14</v>
      </c>
      <c r="C641" s="21">
        <v>4</v>
      </c>
      <c r="D641" s="21">
        <v>0</v>
      </c>
      <c r="E641" s="21">
        <v>0</v>
      </c>
      <c r="F641" s="21">
        <v>2</v>
      </c>
      <c r="G641" s="21">
        <v>3</v>
      </c>
      <c r="H641" s="21">
        <v>5</v>
      </c>
      <c r="I641" s="21">
        <v>0</v>
      </c>
      <c r="J641" s="21">
        <v>0</v>
      </c>
      <c r="K641" s="22">
        <f>IF((B641-F641-H641)=0,0,(C641-F641)/(B641-F641-H641))</f>
        <v>0.2857142857142857</v>
      </c>
      <c r="L641" s="23">
        <v>518</v>
      </c>
      <c r="M641" s="23">
        <v>138</v>
      </c>
      <c r="N641" s="23">
        <v>26</v>
      </c>
      <c r="O641" s="23">
        <v>7</v>
      </c>
      <c r="P641" s="23">
        <v>11</v>
      </c>
      <c r="Q641" s="23">
        <v>67</v>
      </c>
      <c r="R641" s="23">
        <v>157</v>
      </c>
      <c r="S641" s="23">
        <v>4</v>
      </c>
      <c r="T641" s="23">
        <v>4</v>
      </c>
      <c r="U641" s="24">
        <f>IF((L641-P641-R641)=0,0,(M641-P641)/(L641-P641-R641))</f>
        <v>0.36285714285714288</v>
      </c>
      <c r="V641" s="25">
        <f>K641-U641</f>
        <v>-7.714285714285718E-2</v>
      </c>
      <c r="W641" s="26">
        <f>(K641-U641)*(B641-F641-H641)</f>
        <v>-0.54000000000000026</v>
      </c>
      <c r="X641" s="26">
        <f>W641*IF((M641-P641)=0,1,(M641-P641+N641+2*O641)/(M641-P641))</f>
        <v>-0.71007874015748074</v>
      </c>
      <c r="Y641" s="27">
        <f>IF(B641=0,0,C641/B641)</f>
        <v>0.2857142857142857</v>
      </c>
      <c r="Z641" s="27">
        <f>IF((B641+G641+I641+J641)=0,0,(C641+G641+I641)/(B641+G641+I641+J641))</f>
        <v>0.41176470588235292</v>
      </c>
      <c r="AA641" s="27">
        <f>IF(B641=0,0,(C641+D641+2*E641+3*F641)/B641)</f>
        <v>0.7142857142857143</v>
      </c>
      <c r="AB641" s="27">
        <f>Z641+AA641</f>
        <v>1.1260504201680672</v>
      </c>
      <c r="AC641" s="28">
        <f>IF(B641=0,0,(C641-W641)/B641)</f>
        <v>0.32428571428571429</v>
      </c>
      <c r="AD641" s="28">
        <f>IF((B641+G641+I641+J641)=0,0,(C641-W641+G641+I641)/(B641+G641+I641+J641))</f>
        <v>0.44352941176470589</v>
      </c>
      <c r="AE641" s="28">
        <f>IF(B641=0,0,(C641-X641+D641+2*E641+3*F641)/B641)</f>
        <v>0.76500562429696295</v>
      </c>
      <c r="AF641" s="28">
        <f>AD641+AE641</f>
        <v>1.2085350360616689</v>
      </c>
      <c r="AG641" s="29">
        <f>AB641-AF641</f>
        <v>-8.2484615893601676E-2</v>
      </c>
    </row>
    <row r="642" spans="1:33">
      <c r="A642" s="32" t="s">
        <v>960</v>
      </c>
      <c r="B642" s="21">
        <v>28</v>
      </c>
      <c r="C642" s="21">
        <v>4</v>
      </c>
      <c r="D642" s="21">
        <v>1</v>
      </c>
      <c r="E642" s="21">
        <v>0</v>
      </c>
      <c r="F642" s="21">
        <v>1</v>
      </c>
      <c r="G642" s="21">
        <v>0</v>
      </c>
      <c r="H642" s="21">
        <v>16</v>
      </c>
      <c r="I642" s="21">
        <v>1</v>
      </c>
      <c r="J642" s="21">
        <v>0</v>
      </c>
      <c r="K642" s="22">
        <f>IF((B642-F642-H642)=0,0,(C642-F642)/(B642-F642-H642))</f>
        <v>0.27272727272727271</v>
      </c>
      <c r="L642" s="23">
        <v>419</v>
      </c>
      <c r="M642" s="23">
        <v>103</v>
      </c>
      <c r="N642" s="23">
        <v>23</v>
      </c>
      <c r="O642" s="23">
        <v>4</v>
      </c>
      <c r="P642" s="23">
        <v>9</v>
      </c>
      <c r="Q642" s="23">
        <v>47</v>
      </c>
      <c r="R642" s="23">
        <v>119</v>
      </c>
      <c r="S642" s="23">
        <v>3</v>
      </c>
      <c r="T642" s="23">
        <v>0</v>
      </c>
      <c r="U642" s="24">
        <f>IF((L642-P642-R642)=0,0,(M642-P642)/(L642-P642-R642))</f>
        <v>0.32302405498281789</v>
      </c>
      <c r="V642" s="25">
        <f>K642-U642</f>
        <v>-5.029678225554518E-2</v>
      </c>
      <c r="W642" s="26">
        <f>(K642-U642)*(B642-F642-H642)</f>
        <v>-0.55326460481099704</v>
      </c>
      <c r="X642" s="26">
        <f>W642*IF((M642-P642)=0,1,(M642-P642+N642+2*O642)/(M642-P642))</f>
        <v>-0.73572420852526199</v>
      </c>
      <c r="Y642" s="27">
        <f>IF(B642=0,0,C642/B642)</f>
        <v>0.14285714285714285</v>
      </c>
      <c r="Z642" s="27">
        <f>IF((B642+G642+I642+J642)=0,0,(C642+G642+I642)/(B642+G642+I642+J642))</f>
        <v>0.17241379310344829</v>
      </c>
      <c r="AA642" s="27">
        <f>IF(B642=0,0,(C642+D642+2*E642+3*F642)/B642)</f>
        <v>0.2857142857142857</v>
      </c>
      <c r="AB642" s="27">
        <f>Z642+AA642</f>
        <v>0.45812807881773399</v>
      </c>
      <c r="AC642" s="28">
        <f>IF(B642=0,0,(C642-W642)/B642)</f>
        <v>0.1626165930289642</v>
      </c>
      <c r="AD642" s="28">
        <f>IF((B642+G642+I642+J642)=0,0,(C642-W642+G642+I642)/(B642+G642+I642+J642))</f>
        <v>0.19149188292451716</v>
      </c>
      <c r="AE642" s="28">
        <f>IF(B642=0,0,(C642-X642+D642+2*E642+3*F642)/B642)</f>
        <v>0.31199015030447363</v>
      </c>
      <c r="AF642" s="28">
        <f>AD642+AE642</f>
        <v>0.50348203322899077</v>
      </c>
      <c r="AG642" s="29">
        <f>AB642-AF642</f>
        <v>-4.5353954411256781E-2</v>
      </c>
    </row>
    <row r="643" spans="1:33">
      <c r="A643" s="32" t="s">
        <v>597</v>
      </c>
      <c r="B643" s="21">
        <v>54</v>
      </c>
      <c r="C643" s="21">
        <v>12</v>
      </c>
      <c r="D643" s="21">
        <v>0</v>
      </c>
      <c r="E643" s="21">
        <v>2</v>
      </c>
      <c r="F643" s="21">
        <v>0</v>
      </c>
      <c r="G643" s="21">
        <v>5</v>
      </c>
      <c r="H643" s="21">
        <v>18</v>
      </c>
      <c r="I643" s="21">
        <v>1</v>
      </c>
      <c r="J643" s="21">
        <v>0</v>
      </c>
      <c r="K643" s="22">
        <f>IF((B643-F643-H643)=0,0,(C643-F643)/(B643-F643-H643))</f>
        <v>0.33333333333333331</v>
      </c>
      <c r="L643" s="23">
        <v>62</v>
      </c>
      <c r="M643" s="23">
        <v>15</v>
      </c>
      <c r="N643" s="23">
        <v>0</v>
      </c>
      <c r="O643" s="23">
        <v>3</v>
      </c>
      <c r="P643" s="23">
        <v>0</v>
      </c>
      <c r="Q643" s="23">
        <v>5</v>
      </c>
      <c r="R643" s="23">
        <v>19</v>
      </c>
      <c r="S643" s="23">
        <v>1</v>
      </c>
      <c r="T643" s="23">
        <v>0</v>
      </c>
      <c r="U643" s="24">
        <f>IF((L643-P643-R643)=0,0,(M643-P643)/(L643-P643-R643))</f>
        <v>0.34883720930232559</v>
      </c>
      <c r="V643" s="25">
        <f>K643-U643</f>
        <v>-1.5503875968992276E-2</v>
      </c>
      <c r="W643" s="26">
        <f>(K643-U643)*(B643-F643-H643)</f>
        <v>-0.55813953488372192</v>
      </c>
      <c r="X643" s="26">
        <f>W643*IF((M643-P643)=0,1,(M643-P643+N643+2*O643)/(M643-P643))</f>
        <v>-0.78139534883721062</v>
      </c>
      <c r="Y643" s="27">
        <f>IF(B643=0,0,C643/B643)</f>
        <v>0.22222222222222221</v>
      </c>
      <c r="Z643" s="27">
        <f>IF((B643+G643+I643+J643)=0,0,(C643+G643+I643)/(B643+G643+I643+J643))</f>
        <v>0.3</v>
      </c>
      <c r="AA643" s="27">
        <f>IF(B643=0,0,(C643+D643+2*E643+3*F643)/B643)</f>
        <v>0.29629629629629628</v>
      </c>
      <c r="AB643" s="27">
        <f>Z643+AA643</f>
        <v>0.59629629629629632</v>
      </c>
      <c r="AC643" s="28">
        <f>IF(B643=0,0,(C643-W643)/B643)</f>
        <v>0.23255813953488375</v>
      </c>
      <c r="AD643" s="28">
        <f>IF((B643+G643+I643+J643)=0,0,(C643-W643+G643+I643)/(B643+G643+I643+J643))</f>
        <v>0.30930232558139537</v>
      </c>
      <c r="AE643" s="28">
        <f>IF(B643=0,0,(C643-X643+D643+2*E643+3*F643)/B643)</f>
        <v>0.31076658053402245</v>
      </c>
      <c r="AF643" s="28">
        <f>AD643+AE643</f>
        <v>0.62006890611541787</v>
      </c>
      <c r="AG643" s="29">
        <f>AB643-AF643</f>
        <v>-2.3772609819121548E-2</v>
      </c>
    </row>
    <row r="644" spans="1:33">
      <c r="A644" s="32" t="s">
        <v>828</v>
      </c>
      <c r="B644" s="21">
        <v>2</v>
      </c>
      <c r="C644" s="21">
        <v>0</v>
      </c>
      <c r="D644" s="21">
        <v>0</v>
      </c>
      <c r="E644" s="21">
        <v>0</v>
      </c>
      <c r="F644" s="21">
        <v>0</v>
      </c>
      <c r="G644" s="21">
        <v>0</v>
      </c>
      <c r="H644" s="21">
        <v>0</v>
      </c>
      <c r="I644" s="21">
        <v>0</v>
      </c>
      <c r="J644" s="21">
        <v>0</v>
      </c>
      <c r="K644" s="22">
        <f>IF((B644-F644-H644)=0,0,(C644-F644)/(B644-F644-H644))</f>
        <v>0</v>
      </c>
      <c r="L644" s="23">
        <v>267</v>
      </c>
      <c r="M644" s="23">
        <v>65</v>
      </c>
      <c r="N644" s="23">
        <v>5</v>
      </c>
      <c r="O644" s="23">
        <v>0</v>
      </c>
      <c r="P644" s="23">
        <v>3</v>
      </c>
      <c r="Q644" s="23">
        <v>14</v>
      </c>
      <c r="R644" s="23">
        <v>46</v>
      </c>
      <c r="S644" s="23">
        <v>2</v>
      </c>
      <c r="T644" s="23">
        <v>2</v>
      </c>
      <c r="U644" s="24">
        <f>IF((L644-P644-R644)=0,0,(M644-P644)/(L644-P644-R644))</f>
        <v>0.28440366972477066</v>
      </c>
      <c r="V644" s="25">
        <f>K644-U644</f>
        <v>-0.28440366972477066</v>
      </c>
      <c r="W644" s="26">
        <f>(K644-U644)*(B644-F644-H644)</f>
        <v>-0.56880733944954132</v>
      </c>
      <c r="X644" s="26">
        <f>W644*IF((M644-P644)=0,1,(M644-P644+N644+2*O644)/(M644-P644))</f>
        <v>-0.61467889908256879</v>
      </c>
      <c r="Y644" s="27">
        <f>IF(B644=0,0,C644/B644)</f>
        <v>0</v>
      </c>
      <c r="Z644" s="27">
        <f>IF((B644+G644+I644+J644)=0,0,(C644+G644+I644)/(B644+G644+I644+J644))</f>
        <v>0</v>
      </c>
      <c r="AA644" s="27">
        <f>IF(B644=0,0,(C644+D644+2*E644+3*F644)/B644)</f>
        <v>0</v>
      </c>
      <c r="AB644" s="27">
        <f>Z644+AA644</f>
        <v>0</v>
      </c>
      <c r="AC644" s="28">
        <f>IF(B644=0,0,(C644-W644)/B644)</f>
        <v>0.28440366972477066</v>
      </c>
      <c r="AD644" s="28">
        <f>IF((B644+G644+I644+J644)=0,0,(C644-W644+G644+I644)/(B644+G644+I644+J644))</f>
        <v>0.28440366972477066</v>
      </c>
      <c r="AE644" s="28">
        <f>IF(B644=0,0,(C644-X644+D644+2*E644+3*F644)/B644)</f>
        <v>0.30733944954128439</v>
      </c>
      <c r="AF644" s="28">
        <f>AD644+AE644</f>
        <v>0.59174311926605505</v>
      </c>
      <c r="AG644" s="29">
        <f>AB644-AF644</f>
        <v>-0.59174311926605505</v>
      </c>
    </row>
    <row r="645" spans="1:33">
      <c r="A645" s="32" t="s">
        <v>80</v>
      </c>
      <c r="B645" s="21">
        <v>64</v>
      </c>
      <c r="C645" s="21">
        <v>12</v>
      </c>
      <c r="D645" s="21">
        <v>3</v>
      </c>
      <c r="E645" s="21">
        <v>0</v>
      </c>
      <c r="F645" s="21">
        <v>1</v>
      </c>
      <c r="G645" s="21">
        <v>3</v>
      </c>
      <c r="H645" s="21">
        <v>18</v>
      </c>
      <c r="I645" s="21">
        <v>0</v>
      </c>
      <c r="J645" s="21">
        <v>0</v>
      </c>
      <c r="K645" s="22">
        <f>IF((B645-F645-H645)=0,0,(C645-F645)/(B645-F645-H645))</f>
        <v>0.24444444444444444</v>
      </c>
      <c r="L645" s="23">
        <v>2627</v>
      </c>
      <c r="M645" s="23">
        <v>596</v>
      </c>
      <c r="N645" s="23">
        <v>140</v>
      </c>
      <c r="O645" s="23">
        <v>11</v>
      </c>
      <c r="P645" s="23">
        <v>69</v>
      </c>
      <c r="Q645" s="23">
        <v>240</v>
      </c>
      <c r="R645" s="23">
        <v>510</v>
      </c>
      <c r="S645" s="23">
        <v>8</v>
      </c>
      <c r="T645" s="23">
        <v>26</v>
      </c>
      <c r="U645" s="24">
        <f>IF((L645-P645-R645)=0,0,(M645-P645)/(L645-P645-R645))</f>
        <v>0.25732421875</v>
      </c>
      <c r="V645" s="25">
        <f>K645-U645</f>
        <v>-1.2879774305555564E-2</v>
      </c>
      <c r="W645" s="26">
        <f>(K645-U645)*(B645-F645-H645)</f>
        <v>-0.57958984375000033</v>
      </c>
      <c r="X645" s="26">
        <f>W645*IF((M645-P645)=0,1,(M645-P645+N645+2*O645)/(M645-P645))</f>
        <v>-0.75775598167694536</v>
      </c>
      <c r="Y645" s="27">
        <f>IF(B645=0,0,C645/B645)</f>
        <v>0.1875</v>
      </c>
      <c r="Z645" s="27">
        <f>IF((B645+G645+I645+J645)=0,0,(C645+G645+I645)/(B645+G645+I645+J645))</f>
        <v>0.22388059701492538</v>
      </c>
      <c r="AA645" s="27">
        <f>IF(B645=0,0,(C645+D645+2*E645+3*F645)/B645)</f>
        <v>0.28125</v>
      </c>
      <c r="AB645" s="27">
        <f>Z645+AA645</f>
        <v>0.50513059701492535</v>
      </c>
      <c r="AC645" s="28">
        <f>IF(B645=0,0,(C645-W645)/B645)</f>
        <v>0.19655609130859375</v>
      </c>
      <c r="AD645" s="28">
        <f>IF((B645+G645+I645+J645)=0,0,(C645-W645+G645+I645)/(B645+G645+I645+J645))</f>
        <v>0.23253119169776118</v>
      </c>
      <c r="AE645" s="28">
        <f>IF(B645=0,0,(C645-X645+D645+2*E645+3*F645)/B645)</f>
        <v>0.29308993721370225</v>
      </c>
      <c r="AF645" s="28">
        <f>AD645+AE645</f>
        <v>0.5256211289114634</v>
      </c>
      <c r="AG645" s="29">
        <f>AB645-AF645</f>
        <v>-2.0490531896538045E-2</v>
      </c>
    </row>
    <row r="646" spans="1:33">
      <c r="A646" s="32" t="s">
        <v>514</v>
      </c>
      <c r="B646" s="21">
        <v>27</v>
      </c>
      <c r="C646" s="21">
        <v>4</v>
      </c>
      <c r="D646" s="21">
        <v>2</v>
      </c>
      <c r="E646" s="21">
        <v>0</v>
      </c>
      <c r="F646" s="21">
        <v>0</v>
      </c>
      <c r="G646" s="21">
        <v>2</v>
      </c>
      <c r="H646" s="21">
        <v>7</v>
      </c>
      <c r="I646" s="21">
        <v>0</v>
      </c>
      <c r="J646" s="21">
        <v>0</v>
      </c>
      <c r="K646" s="22">
        <f>IF((B646-F646-H646)=0,0,(C646-F646)/(B646-F646-H646))</f>
        <v>0.2</v>
      </c>
      <c r="L646" s="23">
        <v>85</v>
      </c>
      <c r="M646" s="23">
        <v>11</v>
      </c>
      <c r="N646" s="23">
        <v>3</v>
      </c>
      <c r="O646" s="23">
        <v>0</v>
      </c>
      <c r="P646" s="23">
        <v>0</v>
      </c>
      <c r="Q646" s="23">
        <v>4</v>
      </c>
      <c r="R646" s="23">
        <v>37</v>
      </c>
      <c r="S646" s="23">
        <v>1</v>
      </c>
      <c r="T646" s="23">
        <v>1</v>
      </c>
      <c r="U646" s="24">
        <f>IF((L646-P646-R646)=0,0,(M646-P646)/(L646-P646-R646))</f>
        <v>0.22916666666666666</v>
      </c>
      <c r="V646" s="25">
        <f>K646-U646</f>
        <v>-2.9166666666666646E-2</v>
      </c>
      <c r="W646" s="26">
        <f>(K646-U646)*(B646-F646-H646)</f>
        <v>-0.58333333333333293</v>
      </c>
      <c r="X646" s="26">
        <f>W646*IF((M646-P646)=0,1,(M646-P646+N646+2*O646)/(M646-P646))</f>
        <v>-0.74242424242424188</v>
      </c>
      <c r="Y646" s="27">
        <f>IF(B646=0,0,C646/B646)</f>
        <v>0.14814814814814814</v>
      </c>
      <c r="Z646" s="27">
        <f>IF((B646+G646+I646+J646)=0,0,(C646+G646+I646)/(B646+G646+I646+J646))</f>
        <v>0.20689655172413793</v>
      </c>
      <c r="AA646" s="27">
        <f>IF(B646=0,0,(C646+D646+2*E646+3*F646)/B646)</f>
        <v>0.22222222222222221</v>
      </c>
      <c r="AB646" s="27">
        <f>Z646+AA646</f>
        <v>0.42911877394636011</v>
      </c>
      <c r="AC646" s="28">
        <f>IF(B646=0,0,(C646-W646)/B646)</f>
        <v>0.16975308641975306</v>
      </c>
      <c r="AD646" s="28">
        <f>IF((B646+G646+I646+J646)=0,0,(C646-W646+G646+I646)/(B646+G646+I646+J646))</f>
        <v>0.22701149425287356</v>
      </c>
      <c r="AE646" s="28">
        <f>IF(B646=0,0,(C646-X646+D646+2*E646+3*F646)/B646)</f>
        <v>0.24971941638608305</v>
      </c>
      <c r="AF646" s="28">
        <f>AD646+AE646</f>
        <v>0.47673091063895662</v>
      </c>
      <c r="AG646" s="29">
        <f>AB646-AF646</f>
        <v>-4.7612136692596507E-2</v>
      </c>
    </row>
    <row r="647" spans="1:33">
      <c r="A647" s="32" t="s">
        <v>75</v>
      </c>
      <c r="B647" s="21">
        <v>4</v>
      </c>
      <c r="C647" s="21">
        <v>0</v>
      </c>
      <c r="D647" s="21">
        <v>0</v>
      </c>
      <c r="E647" s="21">
        <v>0</v>
      </c>
      <c r="F647" s="21">
        <v>0</v>
      </c>
      <c r="G647" s="21">
        <v>0</v>
      </c>
      <c r="H647" s="21">
        <v>2</v>
      </c>
      <c r="I647" s="21">
        <v>0</v>
      </c>
      <c r="J647" s="21">
        <v>0</v>
      </c>
      <c r="K647" s="22">
        <f>IF((B647-F647-H647)=0,0,(C647-F647)/(B647-F647-H647))</f>
        <v>0</v>
      </c>
      <c r="L647" s="23">
        <v>264</v>
      </c>
      <c r="M647" s="23">
        <v>59</v>
      </c>
      <c r="N647" s="23">
        <v>21</v>
      </c>
      <c r="O647" s="23">
        <v>0</v>
      </c>
      <c r="P647" s="23">
        <v>2</v>
      </c>
      <c r="Q647" s="23">
        <v>8</v>
      </c>
      <c r="R647" s="23">
        <v>68</v>
      </c>
      <c r="S647" s="23">
        <v>1</v>
      </c>
      <c r="T647" s="23">
        <v>3</v>
      </c>
      <c r="U647" s="24">
        <f>IF((L647-P647-R647)=0,0,(M647-P647)/(L647-P647-R647))</f>
        <v>0.29381443298969073</v>
      </c>
      <c r="V647" s="25">
        <f>K647-U647</f>
        <v>-0.29381443298969073</v>
      </c>
      <c r="W647" s="26">
        <f>(K647-U647)*(B647-F647-H647)</f>
        <v>-0.58762886597938147</v>
      </c>
      <c r="X647" s="26">
        <f>W647*IF((M647-P647)=0,1,(M647-P647+N647+2*O647)/(M647-P647))</f>
        <v>-0.80412371134020622</v>
      </c>
      <c r="Y647" s="27">
        <f>IF(B647=0,0,C647/B647)</f>
        <v>0</v>
      </c>
      <c r="Z647" s="27">
        <f>IF((B647+G647+I647+J647)=0,0,(C647+G647+I647)/(B647+G647+I647+J647))</f>
        <v>0</v>
      </c>
      <c r="AA647" s="27">
        <f>IF(B647=0,0,(C647+D647+2*E647+3*F647)/B647)</f>
        <v>0</v>
      </c>
      <c r="AB647" s="27">
        <f>Z647+AA647</f>
        <v>0</v>
      </c>
      <c r="AC647" s="28">
        <f>IF(B647=0,0,(C647-W647)/B647)</f>
        <v>0.14690721649484537</v>
      </c>
      <c r="AD647" s="28">
        <f>IF((B647+G647+I647+J647)=0,0,(C647-W647+G647+I647)/(B647+G647+I647+J647))</f>
        <v>0.14690721649484537</v>
      </c>
      <c r="AE647" s="28">
        <f>IF(B647=0,0,(C647-X647+D647+2*E647+3*F647)/B647)</f>
        <v>0.20103092783505155</v>
      </c>
      <c r="AF647" s="28">
        <f>AD647+AE647</f>
        <v>0.34793814432989689</v>
      </c>
      <c r="AG647" s="29">
        <f>AB647-AF647</f>
        <v>-0.34793814432989689</v>
      </c>
    </row>
    <row r="648" spans="1:33">
      <c r="A648" s="32" t="s">
        <v>630</v>
      </c>
      <c r="B648" s="21">
        <v>20</v>
      </c>
      <c r="C648" s="21">
        <v>3</v>
      </c>
      <c r="D648" s="21">
        <v>1</v>
      </c>
      <c r="E648" s="21">
        <v>0</v>
      </c>
      <c r="F648" s="21">
        <v>0</v>
      </c>
      <c r="G648" s="21">
        <v>0</v>
      </c>
      <c r="H648" s="21">
        <v>2</v>
      </c>
      <c r="I648" s="21">
        <v>0</v>
      </c>
      <c r="J648" s="21">
        <v>0</v>
      </c>
      <c r="K648" s="22">
        <f>IF((B648-F648-H648)=0,0,(C648-F648)/(B648-F648-H648))</f>
        <v>0.16666666666666666</v>
      </c>
      <c r="L648" s="23">
        <v>44</v>
      </c>
      <c r="M648" s="23">
        <v>9</v>
      </c>
      <c r="N648" s="23">
        <v>1</v>
      </c>
      <c r="O648" s="23">
        <v>0</v>
      </c>
      <c r="P648" s="23">
        <v>1</v>
      </c>
      <c r="Q648" s="23">
        <v>4</v>
      </c>
      <c r="R648" s="23">
        <v>3</v>
      </c>
      <c r="S648" s="23">
        <v>0</v>
      </c>
      <c r="T648" s="23">
        <v>0</v>
      </c>
      <c r="U648" s="24">
        <f>IF((L648-P648-R648)=0,0,(M648-P648)/(L648-P648-R648))</f>
        <v>0.2</v>
      </c>
      <c r="V648" s="25">
        <f>K648-U648</f>
        <v>-3.3333333333333354E-2</v>
      </c>
      <c r="W648" s="26">
        <f>(K648-U648)*(B648-F648-H648)</f>
        <v>-0.60000000000000031</v>
      </c>
      <c r="X648" s="26">
        <f>W648*IF((M648-P648)=0,1,(M648-P648+N648+2*O648)/(M648-P648))</f>
        <v>-0.67500000000000038</v>
      </c>
      <c r="Y648" s="27">
        <f>IF(B648=0,0,C648/B648)</f>
        <v>0.15</v>
      </c>
      <c r="Z648" s="27">
        <f>IF((B648+G648+I648+J648)=0,0,(C648+G648+I648)/(B648+G648+I648+J648))</f>
        <v>0.15</v>
      </c>
      <c r="AA648" s="27">
        <f>IF(B648=0,0,(C648+D648+2*E648+3*F648)/B648)</f>
        <v>0.2</v>
      </c>
      <c r="AB648" s="27">
        <f>Z648+AA648</f>
        <v>0.35</v>
      </c>
      <c r="AC648" s="28">
        <f>IF(B648=0,0,(C648-W648)/B648)</f>
        <v>0.18000000000000002</v>
      </c>
      <c r="AD648" s="28">
        <f>IF((B648+G648+I648+J648)=0,0,(C648-W648+G648+I648)/(B648+G648+I648+J648))</f>
        <v>0.18000000000000002</v>
      </c>
      <c r="AE648" s="28">
        <f>IF(B648=0,0,(C648-X648+D648+2*E648+3*F648)/B648)</f>
        <v>0.23375000000000004</v>
      </c>
      <c r="AF648" s="28">
        <f>AD648+AE648</f>
        <v>0.41375000000000006</v>
      </c>
      <c r="AG648" s="29">
        <f>AB648-AF648</f>
        <v>-6.3750000000000084E-2</v>
      </c>
    </row>
    <row r="649" spans="1:33">
      <c r="A649" s="32" t="s">
        <v>936</v>
      </c>
      <c r="B649" s="21">
        <v>14</v>
      </c>
      <c r="C649" s="21">
        <v>3</v>
      </c>
      <c r="D649" s="21">
        <v>2</v>
      </c>
      <c r="E649" s="21">
        <v>0</v>
      </c>
      <c r="F649" s="21">
        <v>0</v>
      </c>
      <c r="G649" s="21">
        <v>0</v>
      </c>
      <c r="H649" s="21">
        <v>5</v>
      </c>
      <c r="I649" s="21">
        <v>0</v>
      </c>
      <c r="J649" s="21">
        <v>0</v>
      </c>
      <c r="K649" s="22">
        <f>IF((B649-F649-H649)=0,0,(C649-F649)/(B649-F649-H649))</f>
        <v>0.33333333333333331</v>
      </c>
      <c r="L649" s="23">
        <v>16</v>
      </c>
      <c r="M649" s="23">
        <v>4</v>
      </c>
      <c r="N649" s="23">
        <v>2</v>
      </c>
      <c r="O649" s="23">
        <v>0</v>
      </c>
      <c r="P649" s="23">
        <v>0</v>
      </c>
      <c r="Q649" s="23">
        <v>0</v>
      </c>
      <c r="R649" s="23">
        <v>6</v>
      </c>
      <c r="S649" s="23">
        <v>0</v>
      </c>
      <c r="T649" s="23">
        <v>0</v>
      </c>
      <c r="U649" s="24">
        <f>IF((L649-P649-R649)=0,0,(M649-P649)/(L649-P649-R649))</f>
        <v>0.4</v>
      </c>
      <c r="V649" s="25">
        <f>K649-U649</f>
        <v>-6.6666666666666707E-2</v>
      </c>
      <c r="W649" s="26">
        <f>(K649-U649)*(B649-F649-H649)</f>
        <v>-0.60000000000000031</v>
      </c>
      <c r="X649" s="26">
        <f>W649*IF((M649-P649)=0,1,(M649-P649+N649+2*O649)/(M649-P649))</f>
        <v>-0.90000000000000047</v>
      </c>
      <c r="Y649" s="27">
        <f>IF(B649=0,0,C649/B649)</f>
        <v>0.21428571428571427</v>
      </c>
      <c r="Z649" s="27">
        <f>IF((B649+G649+I649+J649)=0,0,(C649+G649+I649)/(B649+G649+I649+J649))</f>
        <v>0.21428571428571427</v>
      </c>
      <c r="AA649" s="27">
        <f>IF(B649=0,0,(C649+D649+2*E649+3*F649)/B649)</f>
        <v>0.35714285714285715</v>
      </c>
      <c r="AB649" s="27">
        <f>Z649+AA649</f>
        <v>0.5714285714285714</v>
      </c>
      <c r="AC649" s="28">
        <f>IF(B649=0,0,(C649-W649)/B649)</f>
        <v>0.25714285714285717</v>
      </c>
      <c r="AD649" s="28">
        <f>IF((B649+G649+I649+J649)=0,0,(C649-W649+G649+I649)/(B649+G649+I649+J649))</f>
        <v>0.25714285714285717</v>
      </c>
      <c r="AE649" s="28">
        <f>IF(B649=0,0,(C649-X649+D649+2*E649+3*F649)/B649)</f>
        <v>0.42142857142857143</v>
      </c>
      <c r="AF649" s="28">
        <f>AD649+AE649</f>
        <v>0.6785714285714286</v>
      </c>
      <c r="AG649" s="29">
        <f>AB649-AF649</f>
        <v>-0.10714285714285721</v>
      </c>
    </row>
    <row r="650" spans="1:33">
      <c r="A650" s="32" t="s">
        <v>181</v>
      </c>
      <c r="B650" s="21">
        <v>313</v>
      </c>
      <c r="C650" s="21">
        <v>66</v>
      </c>
      <c r="D650" s="21">
        <v>10</v>
      </c>
      <c r="E650" s="21">
        <v>2</v>
      </c>
      <c r="F650" s="21">
        <v>4</v>
      </c>
      <c r="G650" s="21">
        <v>36</v>
      </c>
      <c r="H650" s="21">
        <v>106</v>
      </c>
      <c r="I650" s="21">
        <v>3</v>
      </c>
      <c r="J650" s="21">
        <v>1</v>
      </c>
      <c r="K650" s="22">
        <f>IF((B650-F650-H650)=0,0,(C650-F650)/(B650-F650-H650))</f>
        <v>0.30541871921182268</v>
      </c>
      <c r="L650" s="23">
        <v>781</v>
      </c>
      <c r="M650" s="23">
        <v>173</v>
      </c>
      <c r="N650" s="23">
        <v>28</v>
      </c>
      <c r="O650" s="23">
        <v>5</v>
      </c>
      <c r="P650" s="23">
        <v>8</v>
      </c>
      <c r="Q650" s="23">
        <v>91</v>
      </c>
      <c r="R650" s="23">
        <v>238</v>
      </c>
      <c r="S650" s="23">
        <v>5</v>
      </c>
      <c r="T650" s="23">
        <v>3</v>
      </c>
      <c r="U650" s="24">
        <f>IF((L650-P650-R650)=0,0,(M650-P650)/(L650-P650-R650))</f>
        <v>0.30841121495327101</v>
      </c>
      <c r="V650" s="25">
        <f>K650-U650</f>
        <v>-2.9924957414483311E-3</v>
      </c>
      <c r="W650" s="26">
        <f>(K650-U650)*(B650-F650-H650)</f>
        <v>-0.60747663551401121</v>
      </c>
      <c r="X650" s="26">
        <f>W650*IF((M650-P650)=0,1,(M650-P650+N650+2*O650)/(M650-P650))</f>
        <v>-0.74738034551117738</v>
      </c>
      <c r="Y650" s="27">
        <f>IF(B650=0,0,C650/B650)</f>
        <v>0.2108626198083067</v>
      </c>
      <c r="Z650" s="27">
        <f>IF((B650+G650+I650+J650)=0,0,(C650+G650+I650)/(B650+G650+I650+J650))</f>
        <v>0.29745042492917845</v>
      </c>
      <c r="AA650" s="27">
        <f>IF(B650=0,0,(C650+D650+2*E650+3*F650)/B650)</f>
        <v>0.29392971246006389</v>
      </c>
      <c r="AB650" s="27">
        <f>Z650+AA650</f>
        <v>0.59138013738924233</v>
      </c>
      <c r="AC650" s="28">
        <f>IF(B650=0,0,(C650-W650)/B650)</f>
        <v>0.2128034397300767</v>
      </c>
      <c r="AD650" s="28">
        <f>IF((B650+G650+I650+J650)=0,0,(C650-W650+G650+I650)/(B650+G650+I650+J650))</f>
        <v>0.29917132191363738</v>
      </c>
      <c r="AE650" s="28">
        <f>IF(B650=0,0,(C650-X650+D650+2*E650+3*F650)/B650)</f>
        <v>0.29631750909109</v>
      </c>
      <c r="AF650" s="28">
        <f>AD650+AE650</f>
        <v>0.59548883100472738</v>
      </c>
      <c r="AG650" s="29">
        <f>AB650-AF650</f>
        <v>-4.1086936154850484E-3</v>
      </c>
    </row>
    <row r="651" spans="1:33">
      <c r="A651" s="32" t="s">
        <v>538</v>
      </c>
      <c r="B651" s="21">
        <v>55</v>
      </c>
      <c r="C651" s="21">
        <v>4</v>
      </c>
      <c r="D651" s="21">
        <v>1</v>
      </c>
      <c r="E651" s="21">
        <v>0</v>
      </c>
      <c r="F651" s="21">
        <v>0</v>
      </c>
      <c r="G651" s="21">
        <v>2</v>
      </c>
      <c r="H651" s="21">
        <v>26</v>
      </c>
      <c r="I651" s="21">
        <v>0</v>
      </c>
      <c r="J651" s="21">
        <v>0</v>
      </c>
      <c r="K651" s="22">
        <f>IF((B651-F651-H651)=0,0,(C651-F651)/(B651-F651-H651))</f>
        <v>0.13793103448275862</v>
      </c>
      <c r="L651" s="23">
        <v>92</v>
      </c>
      <c r="M651" s="23">
        <v>7</v>
      </c>
      <c r="N651" s="23">
        <v>3</v>
      </c>
      <c r="O651" s="23">
        <v>0</v>
      </c>
      <c r="P651" s="23">
        <v>0</v>
      </c>
      <c r="Q651" s="23">
        <v>6</v>
      </c>
      <c r="R651" s="23">
        <v>48</v>
      </c>
      <c r="S651" s="23">
        <v>0</v>
      </c>
      <c r="T651" s="23">
        <v>0</v>
      </c>
      <c r="U651" s="24">
        <f>IF((L651-P651-R651)=0,0,(M651-P651)/(L651-P651-R651))</f>
        <v>0.15909090909090909</v>
      </c>
      <c r="V651" s="25">
        <f>K651-U651</f>
        <v>-2.115987460815047E-2</v>
      </c>
      <c r="W651" s="26">
        <f>(K651-U651)*(B651-F651-H651)</f>
        <v>-0.61363636363636365</v>
      </c>
      <c r="X651" s="26">
        <f>W651*IF((M651-P651)=0,1,(M651-P651+N651+2*O651)/(M651-P651))</f>
        <v>-0.87662337662337664</v>
      </c>
      <c r="Y651" s="27">
        <f>IF(B651=0,0,C651/B651)</f>
        <v>7.2727272727272724E-2</v>
      </c>
      <c r="Z651" s="27">
        <f>IF((B651+G651+I651+J651)=0,0,(C651+G651+I651)/(B651+G651+I651+J651))</f>
        <v>0.10526315789473684</v>
      </c>
      <c r="AA651" s="27">
        <f>IF(B651=0,0,(C651+D651+2*E651+3*F651)/B651)</f>
        <v>9.0909090909090912E-2</v>
      </c>
      <c r="AB651" s="27">
        <f>Z651+AA651</f>
        <v>0.19617224880382775</v>
      </c>
      <c r="AC651" s="28">
        <f>IF(B651=0,0,(C651-W651)/B651)</f>
        <v>8.388429752066115E-2</v>
      </c>
      <c r="AD651" s="28">
        <f>IF((B651+G651+I651+J651)=0,0,(C651-W651+G651+I651)/(B651+G651+I651+J651))</f>
        <v>0.11602870813397129</v>
      </c>
      <c r="AE651" s="28">
        <f>IF(B651=0,0,(C651-X651+D651+2*E651+3*F651)/B651)</f>
        <v>0.10684769775678866</v>
      </c>
      <c r="AF651" s="28">
        <f>AD651+AE651</f>
        <v>0.22287640589075997</v>
      </c>
      <c r="AG651" s="29">
        <f>AB651-AF651</f>
        <v>-2.6704157086932218E-2</v>
      </c>
    </row>
    <row r="652" spans="1:33">
      <c r="A652" s="32" t="s">
        <v>399</v>
      </c>
      <c r="B652" s="21">
        <v>455</v>
      </c>
      <c r="C652" s="21">
        <v>104</v>
      </c>
      <c r="D652" s="21">
        <v>16</v>
      </c>
      <c r="E652" s="21">
        <v>1</v>
      </c>
      <c r="F652" s="21">
        <v>8</v>
      </c>
      <c r="G652" s="21">
        <v>20</v>
      </c>
      <c r="H652" s="21">
        <v>106</v>
      </c>
      <c r="I652" s="21">
        <v>8</v>
      </c>
      <c r="J652" s="21">
        <v>2</v>
      </c>
      <c r="K652" s="22">
        <f>IF((B652-F652-H652)=0,0,(C652-F652)/(B652-F652-H652))</f>
        <v>0.28152492668621704</v>
      </c>
      <c r="L652" s="23">
        <v>3192</v>
      </c>
      <c r="M652" s="23">
        <v>795</v>
      </c>
      <c r="N652" s="23">
        <v>174</v>
      </c>
      <c r="O652" s="23">
        <v>16</v>
      </c>
      <c r="P652" s="23">
        <v>81</v>
      </c>
      <c r="Q652" s="23">
        <v>183</v>
      </c>
      <c r="R652" s="23">
        <v>591</v>
      </c>
      <c r="S652" s="23">
        <v>50</v>
      </c>
      <c r="T652" s="23">
        <v>24</v>
      </c>
      <c r="U652" s="24">
        <f>IF((L652-P652-R652)=0,0,(M652-P652)/(L652-P652-R652))</f>
        <v>0.28333333333333333</v>
      </c>
      <c r="V652" s="25">
        <f>K652-U652</f>
        <v>-1.8084066471162896E-3</v>
      </c>
      <c r="W652" s="26">
        <f>(K652-U652)*(B652-F652-H652)</f>
        <v>-0.61666666666665471</v>
      </c>
      <c r="X652" s="26">
        <f>W652*IF((M652-P652)=0,1,(M652-P652+N652+2*O652)/(M652-P652))</f>
        <v>-0.79458450046683804</v>
      </c>
      <c r="Y652" s="27">
        <f>IF(B652=0,0,C652/B652)</f>
        <v>0.22857142857142856</v>
      </c>
      <c r="Z652" s="27">
        <f>IF((B652+G652+I652+J652)=0,0,(C652+G652+I652)/(B652+G652+I652+J652))</f>
        <v>0.27216494845360822</v>
      </c>
      <c r="AA652" s="27">
        <f>IF(B652=0,0,(C652+D652+2*E652+3*F652)/B652)</f>
        <v>0.3208791208791209</v>
      </c>
      <c r="AB652" s="27">
        <f>Z652+AA652</f>
        <v>0.59304406933272913</v>
      </c>
      <c r="AC652" s="28">
        <f>IF(B652=0,0,(C652-W652)/B652)</f>
        <v>0.22992673992673993</v>
      </c>
      <c r="AD652" s="28">
        <f>IF((B652+G652+I652+J652)=0,0,(C652-W652+G652+I652)/(B652+G652+I652+J652))</f>
        <v>0.27343642611683849</v>
      </c>
      <c r="AE652" s="28">
        <f>IF(B652=0,0,(C652-X652+D652+2*E652+3*F652)/B652)</f>
        <v>0.32262546044058649</v>
      </c>
      <c r="AF652" s="28">
        <f>AD652+AE652</f>
        <v>0.59606188655742498</v>
      </c>
      <c r="AG652" s="29">
        <f>AB652-AF652</f>
        <v>-3.0178172246958512E-3</v>
      </c>
    </row>
    <row r="653" spans="1:33">
      <c r="A653" s="32" t="s">
        <v>139</v>
      </c>
      <c r="B653" s="21">
        <v>32</v>
      </c>
      <c r="C653" s="21">
        <v>3</v>
      </c>
      <c r="D653" s="21">
        <v>0</v>
      </c>
      <c r="E653" s="21">
        <v>1</v>
      </c>
      <c r="F653" s="21">
        <v>0</v>
      </c>
      <c r="G653" s="21">
        <v>0</v>
      </c>
      <c r="H653" s="21">
        <v>9</v>
      </c>
      <c r="I653" s="21">
        <v>0</v>
      </c>
      <c r="J653" s="21">
        <v>0</v>
      </c>
      <c r="K653" s="22">
        <f>IF((B653-F653-H653)=0,0,(C653-F653)/(B653-F653-H653))</f>
        <v>0.13043478260869565</v>
      </c>
      <c r="L653" s="23">
        <v>588</v>
      </c>
      <c r="M653" s="23">
        <v>58</v>
      </c>
      <c r="N653" s="23">
        <v>9</v>
      </c>
      <c r="O653" s="23">
        <v>2</v>
      </c>
      <c r="P653" s="23">
        <v>0</v>
      </c>
      <c r="Q653" s="23">
        <v>13</v>
      </c>
      <c r="R653" s="23">
        <v>221</v>
      </c>
      <c r="S653" s="23">
        <v>0</v>
      </c>
      <c r="T653" s="23">
        <v>0</v>
      </c>
      <c r="U653" s="24">
        <f>IF((L653-P653-R653)=0,0,(M653-P653)/(L653-P653-R653))</f>
        <v>0.15803814713896458</v>
      </c>
      <c r="V653" s="25">
        <f>K653-U653</f>
        <v>-2.7603364530268931E-2</v>
      </c>
      <c r="W653" s="26">
        <f>(K653-U653)*(B653-F653-H653)</f>
        <v>-0.63487738419618545</v>
      </c>
      <c r="X653" s="26">
        <f>W653*IF((M653-P653)=0,1,(M653-P653+N653+2*O653)/(M653-P653))</f>
        <v>-0.77717748755050275</v>
      </c>
      <c r="Y653" s="27">
        <f>IF(B653=0,0,C653/B653)</f>
        <v>9.375E-2</v>
      </c>
      <c r="Z653" s="27">
        <f>IF((B653+G653+I653+J653)=0,0,(C653+G653+I653)/(B653+G653+I653+J653))</f>
        <v>9.375E-2</v>
      </c>
      <c r="AA653" s="27">
        <f>IF(B653=0,0,(C653+D653+2*E653+3*F653)/B653)</f>
        <v>0.15625</v>
      </c>
      <c r="AB653" s="27">
        <f>Z653+AA653</f>
        <v>0.25</v>
      </c>
      <c r="AC653" s="28">
        <f>IF(B653=0,0,(C653-W653)/B653)</f>
        <v>0.1135899182561308</v>
      </c>
      <c r="AD653" s="28">
        <f>IF((B653+G653+I653+J653)=0,0,(C653-W653+G653+I653)/(B653+G653+I653+J653))</f>
        <v>0.1135899182561308</v>
      </c>
      <c r="AE653" s="28">
        <f>IF(B653=0,0,(C653-X653+D653+2*E653+3*F653)/B653)</f>
        <v>0.18053679648595322</v>
      </c>
      <c r="AF653" s="28">
        <f>AD653+AE653</f>
        <v>0.29412671474208402</v>
      </c>
      <c r="AG653" s="29">
        <f>AB653-AF653</f>
        <v>-4.4126714742084017E-2</v>
      </c>
    </row>
    <row r="654" spans="1:33">
      <c r="A654" s="32" t="s">
        <v>522</v>
      </c>
      <c r="B654" s="21">
        <v>23</v>
      </c>
      <c r="C654" s="21">
        <v>3</v>
      </c>
      <c r="D654" s="21">
        <v>0</v>
      </c>
      <c r="E654" s="21">
        <v>0</v>
      </c>
      <c r="F654" s="21">
        <v>0</v>
      </c>
      <c r="G654" s="21">
        <v>0</v>
      </c>
      <c r="H654" s="21">
        <v>10</v>
      </c>
      <c r="I654" s="21">
        <v>0</v>
      </c>
      <c r="J654" s="21">
        <v>1</v>
      </c>
      <c r="K654" s="22">
        <f>IF((B654-F654-H654)=0,0,(C654-F654)/(B654-F654-H654))</f>
        <v>0.23076923076923078</v>
      </c>
      <c r="L654" s="23">
        <v>317</v>
      </c>
      <c r="M654" s="23">
        <v>69</v>
      </c>
      <c r="N654" s="23">
        <v>12</v>
      </c>
      <c r="O654" s="23">
        <v>0</v>
      </c>
      <c r="P654" s="23">
        <v>8</v>
      </c>
      <c r="Q654" s="23">
        <v>24</v>
      </c>
      <c r="R654" s="23">
        <v>92</v>
      </c>
      <c r="S654" s="23">
        <v>3</v>
      </c>
      <c r="T654" s="23">
        <v>2</v>
      </c>
      <c r="U654" s="24">
        <f>IF((L654-P654-R654)=0,0,(M654-P654)/(L654-P654-R654))</f>
        <v>0.28110599078341014</v>
      </c>
      <c r="V654" s="25">
        <f>K654-U654</f>
        <v>-5.033676001417936E-2</v>
      </c>
      <c r="W654" s="26">
        <f>(K654-U654)*(B654-F654-H654)</f>
        <v>-0.65437788018433163</v>
      </c>
      <c r="X654" s="26">
        <f>W654*IF((M654-P654)=0,1,(M654-P654+N654+2*O654)/(M654-P654))</f>
        <v>-0.78310795497469199</v>
      </c>
      <c r="Y654" s="27">
        <f>IF(B654=0,0,C654/B654)</f>
        <v>0.13043478260869565</v>
      </c>
      <c r="Z654" s="27">
        <f>IF((B654+G654+I654+J654)=0,0,(C654+G654+I654)/(B654+G654+I654+J654))</f>
        <v>0.125</v>
      </c>
      <c r="AA654" s="27">
        <f>IF(B654=0,0,(C654+D654+2*E654+3*F654)/B654)</f>
        <v>0.13043478260869565</v>
      </c>
      <c r="AB654" s="27">
        <f>Z654+AA654</f>
        <v>0.25543478260869568</v>
      </c>
      <c r="AC654" s="28">
        <f>IF(B654=0,0,(C654-W654)/B654)</f>
        <v>0.15888599479062313</v>
      </c>
      <c r="AD654" s="28">
        <f>IF((B654+G654+I654+J654)=0,0,(C654-W654+G654+I654)/(B654+G654+I654+J654))</f>
        <v>0.1522657450076805</v>
      </c>
      <c r="AE654" s="28">
        <f>IF(B654=0,0,(C654-X654+D654+2*E654+3*F654)/B654)</f>
        <v>0.16448295456411705</v>
      </c>
      <c r="AF654" s="28">
        <f>AD654+AE654</f>
        <v>0.31674869957179752</v>
      </c>
      <c r="AG654" s="29">
        <f>AB654-AF654</f>
        <v>-6.1313916963101844E-2</v>
      </c>
    </row>
    <row r="655" spans="1:33">
      <c r="A655" s="32" t="s">
        <v>471</v>
      </c>
      <c r="B655" s="21">
        <v>38</v>
      </c>
      <c r="C655" s="21">
        <v>4</v>
      </c>
      <c r="D655" s="21">
        <v>1</v>
      </c>
      <c r="E655" s="21">
        <v>0</v>
      </c>
      <c r="F655" s="21">
        <v>0</v>
      </c>
      <c r="G655" s="21">
        <v>3</v>
      </c>
      <c r="H655" s="21">
        <v>14</v>
      </c>
      <c r="I655" s="21">
        <v>0</v>
      </c>
      <c r="J655" s="21">
        <v>0</v>
      </c>
      <c r="K655" s="22">
        <f>IF((B655-F655-H655)=0,0,(C655-F655)/(B655-F655-H655))</f>
        <v>0.16666666666666666</v>
      </c>
      <c r="L655" s="23">
        <v>107</v>
      </c>
      <c r="M655" s="23">
        <v>14</v>
      </c>
      <c r="N655" s="23">
        <v>4</v>
      </c>
      <c r="O655" s="23">
        <v>0</v>
      </c>
      <c r="P655" s="23">
        <v>1</v>
      </c>
      <c r="Q655" s="23">
        <v>9</v>
      </c>
      <c r="R655" s="23">
        <v>39</v>
      </c>
      <c r="S655" s="23">
        <v>1</v>
      </c>
      <c r="T655" s="23">
        <v>0</v>
      </c>
      <c r="U655" s="24">
        <f>IF((L655-P655-R655)=0,0,(M655-P655)/(L655-P655-R655))</f>
        <v>0.19402985074626866</v>
      </c>
      <c r="V655" s="25">
        <f>K655-U655</f>
        <v>-2.7363184079602004E-2</v>
      </c>
      <c r="W655" s="26">
        <f>(K655-U655)*(B655-F655-H655)</f>
        <v>-0.6567164179104481</v>
      </c>
      <c r="X655" s="26">
        <f>W655*IF((M655-P655)=0,1,(M655-P655+N655+2*O655)/(M655-P655))</f>
        <v>-0.85878300803673979</v>
      </c>
      <c r="Y655" s="27">
        <f>IF(B655=0,0,C655/B655)</f>
        <v>0.10526315789473684</v>
      </c>
      <c r="Z655" s="27">
        <f>IF((B655+G655+I655+J655)=0,0,(C655+G655+I655)/(B655+G655+I655+J655))</f>
        <v>0.17073170731707318</v>
      </c>
      <c r="AA655" s="27">
        <f>IF(B655=0,0,(C655+D655+2*E655+3*F655)/B655)</f>
        <v>0.13157894736842105</v>
      </c>
      <c r="AB655" s="27">
        <f>Z655+AA655</f>
        <v>0.30231065468549423</v>
      </c>
      <c r="AC655" s="28">
        <f>IF(B655=0,0,(C655-W655)/B655)</f>
        <v>0.12254516889238021</v>
      </c>
      <c r="AD655" s="28">
        <f>IF((B655+G655+I655+J655)=0,0,(C655-W655+G655+I655)/(B655+G655+I655+J655))</f>
        <v>0.18674918092464507</v>
      </c>
      <c r="AE655" s="28">
        <f>IF(B655=0,0,(C655-X655+D655+2*E655+3*F655)/B655)</f>
        <v>0.15417850021149315</v>
      </c>
      <c r="AF655" s="28">
        <f>AD655+AE655</f>
        <v>0.34092768113613825</v>
      </c>
      <c r="AG655" s="29">
        <f>AB655-AF655</f>
        <v>-3.8617026450644021E-2</v>
      </c>
    </row>
    <row r="656" spans="1:33">
      <c r="A656" s="32" t="s">
        <v>677</v>
      </c>
      <c r="B656" s="21">
        <v>6</v>
      </c>
      <c r="C656" s="21">
        <v>0</v>
      </c>
      <c r="D656" s="21">
        <v>0</v>
      </c>
      <c r="E656" s="21">
        <v>0</v>
      </c>
      <c r="F656" s="21">
        <v>0</v>
      </c>
      <c r="G656" s="21">
        <v>0</v>
      </c>
      <c r="H656" s="21">
        <v>4</v>
      </c>
      <c r="I656" s="21">
        <v>0</v>
      </c>
      <c r="J656" s="21">
        <v>0</v>
      </c>
      <c r="K656" s="22">
        <f>IF((B656-F656-H656)=0,0,(C656-F656)/(B656-F656-H656))</f>
        <v>0</v>
      </c>
      <c r="L656" s="23">
        <v>8</v>
      </c>
      <c r="M656" s="23">
        <v>1</v>
      </c>
      <c r="N656" s="23">
        <v>1</v>
      </c>
      <c r="O656" s="23">
        <v>0</v>
      </c>
      <c r="P656" s="23">
        <v>0</v>
      </c>
      <c r="Q656" s="23">
        <v>0</v>
      </c>
      <c r="R656" s="23">
        <v>5</v>
      </c>
      <c r="S656" s="23">
        <v>0</v>
      </c>
      <c r="T656" s="23">
        <v>0</v>
      </c>
      <c r="U656" s="24">
        <f>IF((L656-P656-R656)=0,0,(M656-P656)/(L656-P656-R656))</f>
        <v>0.33333333333333331</v>
      </c>
      <c r="V656" s="25">
        <f>K656-U656</f>
        <v>-0.33333333333333331</v>
      </c>
      <c r="W656" s="26">
        <f>(K656-U656)*(B656-F656-H656)</f>
        <v>-0.66666666666666663</v>
      </c>
      <c r="X656" s="26">
        <f>W656*IF((M656-P656)=0,1,(M656-P656+N656+2*O656)/(M656-P656))</f>
        <v>-1.3333333333333333</v>
      </c>
      <c r="Y656" s="27">
        <f>IF(B656=0,0,C656/B656)</f>
        <v>0</v>
      </c>
      <c r="Z656" s="27">
        <f>IF((B656+G656+I656+J656)=0,0,(C656+G656+I656)/(B656+G656+I656+J656))</f>
        <v>0</v>
      </c>
      <c r="AA656" s="27">
        <f>IF(B656=0,0,(C656+D656+2*E656+3*F656)/B656)</f>
        <v>0</v>
      </c>
      <c r="AB656" s="27">
        <f>Z656+AA656</f>
        <v>0</v>
      </c>
      <c r="AC656" s="28">
        <f>IF(B656=0,0,(C656-W656)/B656)</f>
        <v>0.1111111111111111</v>
      </c>
      <c r="AD656" s="28">
        <f>IF((B656+G656+I656+J656)=0,0,(C656-W656+G656+I656)/(B656+G656+I656+J656))</f>
        <v>0.1111111111111111</v>
      </c>
      <c r="AE656" s="28">
        <f>IF(B656=0,0,(C656-X656+D656+2*E656+3*F656)/B656)</f>
        <v>0.22222222222222221</v>
      </c>
      <c r="AF656" s="28">
        <f>AD656+AE656</f>
        <v>0.33333333333333331</v>
      </c>
      <c r="AG656" s="29">
        <f>AB656-AF656</f>
        <v>-0.33333333333333331</v>
      </c>
    </row>
    <row r="657" spans="1:33">
      <c r="A657" s="32" t="s">
        <v>258</v>
      </c>
      <c r="B657" s="21">
        <v>6</v>
      </c>
      <c r="C657" s="21">
        <v>0</v>
      </c>
      <c r="D657" s="21">
        <v>0</v>
      </c>
      <c r="E657" s="21">
        <v>0</v>
      </c>
      <c r="F657" s="21">
        <v>0</v>
      </c>
      <c r="G657" s="21">
        <v>0</v>
      </c>
      <c r="H657" s="21">
        <v>4</v>
      </c>
      <c r="I657" s="21">
        <v>0</v>
      </c>
      <c r="J657" s="21">
        <v>0</v>
      </c>
      <c r="K657" s="22">
        <f>IF((B657-F657-H657)=0,0,(C657-F657)/(B657-F657-H657))</f>
        <v>0</v>
      </c>
      <c r="L657" s="23">
        <v>77</v>
      </c>
      <c r="M657" s="23">
        <v>16</v>
      </c>
      <c r="N657" s="23">
        <v>6</v>
      </c>
      <c r="O657" s="23">
        <v>0</v>
      </c>
      <c r="P657" s="23">
        <v>0</v>
      </c>
      <c r="Q657" s="23">
        <v>3</v>
      </c>
      <c r="R657" s="23">
        <v>29</v>
      </c>
      <c r="S657" s="23">
        <v>0</v>
      </c>
      <c r="T657" s="23">
        <v>1</v>
      </c>
      <c r="U657" s="24">
        <f>IF((L657-P657-R657)=0,0,(M657-P657)/(L657-P657-R657))</f>
        <v>0.33333333333333331</v>
      </c>
      <c r="V657" s="25">
        <f>K657-U657</f>
        <v>-0.33333333333333331</v>
      </c>
      <c r="W657" s="26">
        <f>(K657-U657)*(B657-F657-H657)</f>
        <v>-0.66666666666666663</v>
      </c>
      <c r="X657" s="26">
        <f>W657*IF((M657-P657)=0,1,(M657-P657+N657+2*O657)/(M657-P657))</f>
        <v>-0.91666666666666663</v>
      </c>
      <c r="Y657" s="27">
        <f>IF(B657=0,0,C657/B657)</f>
        <v>0</v>
      </c>
      <c r="Z657" s="27">
        <f>IF((B657+G657+I657+J657)=0,0,(C657+G657+I657)/(B657+G657+I657+J657))</f>
        <v>0</v>
      </c>
      <c r="AA657" s="27">
        <f>IF(B657=0,0,(C657+D657+2*E657+3*F657)/B657)</f>
        <v>0</v>
      </c>
      <c r="AB657" s="27">
        <f>Z657+AA657</f>
        <v>0</v>
      </c>
      <c r="AC657" s="28">
        <f>IF(B657=0,0,(C657-W657)/B657)</f>
        <v>0.1111111111111111</v>
      </c>
      <c r="AD657" s="28">
        <f>IF((B657+G657+I657+J657)=0,0,(C657-W657+G657+I657)/(B657+G657+I657+J657))</f>
        <v>0.1111111111111111</v>
      </c>
      <c r="AE657" s="28">
        <f>IF(B657=0,0,(C657-X657+D657+2*E657+3*F657)/B657)</f>
        <v>0.15277777777777776</v>
      </c>
      <c r="AF657" s="28">
        <f>AD657+AE657</f>
        <v>0.26388888888888884</v>
      </c>
      <c r="AG657" s="29">
        <f>AB657-AF657</f>
        <v>-0.26388888888888884</v>
      </c>
    </row>
    <row r="658" spans="1:33">
      <c r="A658" s="32" t="s">
        <v>413</v>
      </c>
      <c r="B658" s="21">
        <v>81</v>
      </c>
      <c r="C658" s="21">
        <v>21</v>
      </c>
      <c r="D658" s="21">
        <v>4</v>
      </c>
      <c r="E658" s="21">
        <v>0</v>
      </c>
      <c r="F658" s="21">
        <v>4</v>
      </c>
      <c r="G658" s="21">
        <v>6</v>
      </c>
      <c r="H658" s="21">
        <v>15</v>
      </c>
      <c r="I658" s="21">
        <v>2</v>
      </c>
      <c r="J658" s="21">
        <v>0</v>
      </c>
      <c r="K658" s="22">
        <f>IF((B658-F658-H658)=0,0,(C658-F658)/(B658-F658-H658))</f>
        <v>0.27419354838709675</v>
      </c>
      <c r="L658" s="23">
        <v>5633</v>
      </c>
      <c r="M658" s="23">
        <v>1393</v>
      </c>
      <c r="N658" s="23">
        <v>329</v>
      </c>
      <c r="O658" s="23">
        <v>30</v>
      </c>
      <c r="P658" s="23">
        <v>156</v>
      </c>
      <c r="Q658" s="23">
        <v>295</v>
      </c>
      <c r="R658" s="23">
        <v>1138</v>
      </c>
      <c r="S658" s="23">
        <v>78</v>
      </c>
      <c r="T658" s="23">
        <v>42</v>
      </c>
      <c r="U658" s="24">
        <f>IF((L658-P658-R658)=0,0,(M658-P658)/(L658-P658-R658))</f>
        <v>0.28508873012214797</v>
      </c>
      <c r="V658" s="25">
        <f>K658-U658</f>
        <v>-1.0895181735051218E-2</v>
      </c>
      <c r="W658" s="26">
        <f>(K658-U658)*(B658-F658-H658)</f>
        <v>-0.67550126757317552</v>
      </c>
      <c r="X658" s="26">
        <f>W658*IF((M658-P658)=0,1,(M658-P658+N658+2*O658)/(M658-P658))</f>
        <v>-0.88792648429586363</v>
      </c>
      <c r="Y658" s="27">
        <f>IF(B658=0,0,C658/B658)</f>
        <v>0.25925925925925924</v>
      </c>
      <c r="Z658" s="27">
        <f>IF((B658+G658+I658+J658)=0,0,(C658+G658+I658)/(B658+G658+I658+J658))</f>
        <v>0.3258426966292135</v>
      </c>
      <c r="AA658" s="27">
        <f>IF(B658=0,0,(C658+D658+2*E658+3*F658)/B658)</f>
        <v>0.4567901234567901</v>
      </c>
      <c r="AB658" s="27">
        <f>Z658+AA658</f>
        <v>0.78263282008600354</v>
      </c>
      <c r="AC658" s="28">
        <f>IF(B658=0,0,(C658-W658)/B658)</f>
        <v>0.26759878108115032</v>
      </c>
      <c r="AD658" s="28">
        <f>IF((B658+G658+I658+J658)=0,0,(C658-W658+G658+I658)/(B658+G658+I658+J658))</f>
        <v>0.33343259851205814</v>
      </c>
      <c r="AE658" s="28">
        <f>IF(B658=0,0,(C658-X658+D658+2*E658+3*F658)/B658)</f>
        <v>0.46775217881846742</v>
      </c>
      <c r="AF658" s="28">
        <f>AD658+AE658</f>
        <v>0.80118477733052562</v>
      </c>
      <c r="AG658" s="29">
        <f>AB658-AF658</f>
        <v>-1.8551957244522077E-2</v>
      </c>
    </row>
    <row r="659" spans="1:33">
      <c r="A659" s="32" t="s">
        <v>99</v>
      </c>
      <c r="B659" s="21">
        <v>31</v>
      </c>
      <c r="C659" s="21">
        <v>4</v>
      </c>
      <c r="D659" s="21">
        <v>2</v>
      </c>
      <c r="E659" s="21">
        <v>0</v>
      </c>
      <c r="F659" s="21">
        <v>0</v>
      </c>
      <c r="G659" s="21">
        <v>1</v>
      </c>
      <c r="H659" s="21">
        <v>11</v>
      </c>
      <c r="I659" s="21">
        <v>0</v>
      </c>
      <c r="J659" s="21">
        <v>0</v>
      </c>
      <c r="K659" s="22">
        <f>IF((B659-F659-H659)=0,0,(C659-F659)/(B659-F659-H659))</f>
        <v>0.2</v>
      </c>
      <c r="L659" s="23">
        <v>201</v>
      </c>
      <c r="M659" s="23">
        <v>29</v>
      </c>
      <c r="N659" s="23">
        <v>6</v>
      </c>
      <c r="O659" s="23">
        <v>1</v>
      </c>
      <c r="P659" s="23">
        <v>1</v>
      </c>
      <c r="Q659" s="23">
        <v>10</v>
      </c>
      <c r="R659" s="23">
        <v>81</v>
      </c>
      <c r="S659" s="23">
        <v>1</v>
      </c>
      <c r="T659" s="23">
        <v>1</v>
      </c>
      <c r="U659" s="24">
        <f>IF((L659-P659-R659)=0,0,(M659-P659)/(L659-P659-R659))</f>
        <v>0.23529411764705882</v>
      </c>
      <c r="V659" s="25">
        <f>K659-U659</f>
        <v>-3.5294117647058809E-2</v>
      </c>
      <c r="W659" s="26">
        <f>(K659-U659)*(B659-F659-H659)</f>
        <v>-0.70588235294117618</v>
      </c>
      <c r="X659" s="26">
        <f>W659*IF((M659-P659)=0,1,(M659-P659+N659+2*O659)/(M659-P659))</f>
        <v>-0.9075630252100837</v>
      </c>
      <c r="Y659" s="27">
        <f>IF(B659=0,0,C659/B659)</f>
        <v>0.12903225806451613</v>
      </c>
      <c r="Z659" s="27">
        <f>IF((B659+G659+I659+J659)=0,0,(C659+G659+I659)/(B659+G659+I659+J659))</f>
        <v>0.15625</v>
      </c>
      <c r="AA659" s="27">
        <f>IF(B659=0,0,(C659+D659+2*E659+3*F659)/B659)</f>
        <v>0.19354838709677419</v>
      </c>
      <c r="AB659" s="27">
        <f>Z659+AA659</f>
        <v>0.34979838709677419</v>
      </c>
      <c r="AC659" s="28">
        <f>IF(B659=0,0,(C659-W659)/B659)</f>
        <v>0.15180265654648953</v>
      </c>
      <c r="AD659" s="28">
        <f>IF((B659+G659+I659+J659)=0,0,(C659-W659+G659+I659)/(B659+G659+I659+J659))</f>
        <v>0.17830882352941174</v>
      </c>
      <c r="AE659" s="28">
        <f>IF(B659=0,0,(C659-X659+D659+2*E659+3*F659)/B659)</f>
        <v>0.22282461371645432</v>
      </c>
      <c r="AF659" s="28">
        <f>AD659+AE659</f>
        <v>0.40113343724586603</v>
      </c>
      <c r="AG659" s="29">
        <f>AB659-AF659</f>
        <v>-5.1335050149091843E-2</v>
      </c>
    </row>
    <row r="660" spans="1:33">
      <c r="A660" s="32" t="s">
        <v>686</v>
      </c>
      <c r="B660" s="21">
        <v>10</v>
      </c>
      <c r="C660" s="21">
        <v>3</v>
      </c>
      <c r="D660" s="21">
        <v>1</v>
      </c>
      <c r="E660" s="21">
        <v>0</v>
      </c>
      <c r="F660" s="21">
        <v>1</v>
      </c>
      <c r="G660" s="21">
        <v>0</v>
      </c>
      <c r="H660" s="21">
        <v>0</v>
      </c>
      <c r="I660" s="21">
        <v>0</v>
      </c>
      <c r="J660" s="21">
        <v>0</v>
      </c>
      <c r="K660" s="22">
        <f>IF((B660-F660-H660)=0,0,(C660-F660)/(B660-F660-H660))</f>
        <v>0.22222222222222221</v>
      </c>
      <c r="L660" s="23">
        <v>222</v>
      </c>
      <c r="M660" s="23">
        <v>51</v>
      </c>
      <c r="N660" s="23">
        <v>12</v>
      </c>
      <c r="O660" s="23">
        <v>3</v>
      </c>
      <c r="P660" s="23">
        <v>5</v>
      </c>
      <c r="Q660" s="23">
        <v>25</v>
      </c>
      <c r="R660" s="23">
        <v>65</v>
      </c>
      <c r="S660" s="23">
        <v>0</v>
      </c>
      <c r="T660" s="23">
        <v>1</v>
      </c>
      <c r="U660" s="24">
        <f>IF((L660-P660-R660)=0,0,(M660-P660)/(L660-P660-R660))</f>
        <v>0.30263157894736842</v>
      </c>
      <c r="V660" s="25">
        <f>K660-U660</f>
        <v>-8.0409356725146208E-2</v>
      </c>
      <c r="W660" s="26">
        <f>(K660-U660)*(B660-F660-H660)</f>
        <v>-0.72368421052631593</v>
      </c>
      <c r="X660" s="26">
        <f>W660*IF((M660-P660)=0,1,(M660-P660+N660+2*O660)/(M660-P660))</f>
        <v>-1.0068649885583525</v>
      </c>
      <c r="Y660" s="27">
        <f>IF(B660=0,0,C660/B660)</f>
        <v>0.3</v>
      </c>
      <c r="Z660" s="27">
        <f>IF((B660+G660+I660+J660)=0,0,(C660+G660+I660)/(B660+G660+I660+J660))</f>
        <v>0.3</v>
      </c>
      <c r="AA660" s="27">
        <f>IF(B660=0,0,(C660+D660+2*E660+3*F660)/B660)</f>
        <v>0.7</v>
      </c>
      <c r="AB660" s="27">
        <f>Z660+AA660</f>
        <v>1</v>
      </c>
      <c r="AC660" s="28">
        <f>IF(B660=0,0,(C660-W660)/B660)</f>
        <v>0.37236842105263157</v>
      </c>
      <c r="AD660" s="28">
        <f>IF((B660+G660+I660+J660)=0,0,(C660-W660+G660+I660)/(B660+G660+I660+J660))</f>
        <v>0.37236842105263157</v>
      </c>
      <c r="AE660" s="28">
        <f>IF(B660=0,0,(C660-X660+D660+2*E660+3*F660)/B660)</f>
        <v>0.8006864988558352</v>
      </c>
      <c r="AF660" s="28">
        <f>AD660+AE660</f>
        <v>1.1730549199084668</v>
      </c>
      <c r="AG660" s="29">
        <f>AB660-AF660</f>
        <v>-0.17305491990846678</v>
      </c>
    </row>
    <row r="661" spans="1:33">
      <c r="A661" s="32" t="s">
        <v>386</v>
      </c>
      <c r="B661" s="21">
        <v>4</v>
      </c>
      <c r="C661" s="21">
        <v>0</v>
      </c>
      <c r="D661" s="21">
        <v>0</v>
      </c>
      <c r="E661" s="21">
        <v>0</v>
      </c>
      <c r="F661" s="21">
        <v>0</v>
      </c>
      <c r="G661" s="21">
        <v>1</v>
      </c>
      <c r="H661" s="21">
        <v>1</v>
      </c>
      <c r="I661" s="21">
        <v>0</v>
      </c>
      <c r="J661" s="21">
        <v>0</v>
      </c>
      <c r="K661" s="22">
        <f>IF((B661-F661-H661)=0,0,(C661-F661)/(B661-F661-H661))</f>
        <v>0</v>
      </c>
      <c r="L661" s="23">
        <v>973</v>
      </c>
      <c r="M661" s="23">
        <v>215</v>
      </c>
      <c r="N661" s="23">
        <v>38</v>
      </c>
      <c r="O661" s="23">
        <v>2</v>
      </c>
      <c r="P661" s="23">
        <v>10</v>
      </c>
      <c r="Q661" s="23">
        <v>10</v>
      </c>
      <c r="R661" s="23">
        <v>130</v>
      </c>
      <c r="S661" s="23">
        <v>4</v>
      </c>
      <c r="T661" s="23">
        <v>3</v>
      </c>
      <c r="U661" s="24">
        <f>IF((L661-P661-R661)=0,0,(M661-P661)/(L661-P661-R661))</f>
        <v>0.24609843937575029</v>
      </c>
      <c r="V661" s="25">
        <f>K661-U661</f>
        <v>-0.24609843937575029</v>
      </c>
      <c r="W661" s="26">
        <f>(K661-U661)*(B661-F661-H661)</f>
        <v>-0.73829531812725091</v>
      </c>
      <c r="X661" s="26">
        <f>W661*IF((M661-P661)=0,1,(M661-P661+N661+2*O661)/(M661-P661))</f>
        <v>-0.8895558223289316</v>
      </c>
      <c r="Y661" s="27">
        <f>IF(B661=0,0,C661/B661)</f>
        <v>0</v>
      </c>
      <c r="Z661" s="27">
        <f>IF((B661+G661+I661+J661)=0,0,(C661+G661+I661)/(B661+G661+I661+J661))</f>
        <v>0.2</v>
      </c>
      <c r="AA661" s="27">
        <f>IF(B661=0,0,(C661+D661+2*E661+3*F661)/B661)</f>
        <v>0</v>
      </c>
      <c r="AB661" s="27">
        <f>Z661+AA661</f>
        <v>0.2</v>
      </c>
      <c r="AC661" s="28">
        <f>IF(B661=0,0,(C661-W661)/B661)</f>
        <v>0.18457382953181273</v>
      </c>
      <c r="AD661" s="28">
        <f>IF((B661+G661+I661+J661)=0,0,(C661-W661+G661+I661)/(B661+G661+I661+J661))</f>
        <v>0.34765906362545018</v>
      </c>
      <c r="AE661" s="28">
        <f>IF(B661=0,0,(C661-X661+D661+2*E661+3*F661)/B661)</f>
        <v>0.2223889555822329</v>
      </c>
      <c r="AF661" s="28">
        <f>AD661+AE661</f>
        <v>0.57004801920768311</v>
      </c>
      <c r="AG661" s="29">
        <f>AB661-AF661</f>
        <v>-0.3700480192076831</v>
      </c>
    </row>
    <row r="662" spans="1:33">
      <c r="A662" s="32" t="s">
        <v>388</v>
      </c>
      <c r="B662" s="21">
        <v>585</v>
      </c>
      <c r="C662" s="21">
        <v>152</v>
      </c>
      <c r="D662" s="21">
        <v>45</v>
      </c>
      <c r="E662" s="21">
        <v>0</v>
      </c>
      <c r="F662" s="21">
        <v>24</v>
      </c>
      <c r="G662" s="21">
        <v>48</v>
      </c>
      <c r="H662" s="21">
        <v>140</v>
      </c>
      <c r="I662" s="21">
        <v>5</v>
      </c>
      <c r="J662" s="21">
        <v>4</v>
      </c>
      <c r="K662" s="22">
        <f>IF((B662-F662-H662)=0,0,(C662-F662)/(B662-F662-H662))</f>
        <v>0.30403800475059384</v>
      </c>
      <c r="L662" s="23">
        <v>2478</v>
      </c>
      <c r="M662" s="23">
        <v>664</v>
      </c>
      <c r="N662" s="23">
        <v>153</v>
      </c>
      <c r="O662" s="23">
        <v>8</v>
      </c>
      <c r="P662" s="23">
        <v>130</v>
      </c>
      <c r="Q662" s="23">
        <v>215</v>
      </c>
      <c r="R662" s="23">
        <v>602</v>
      </c>
      <c r="S662" s="23">
        <v>13</v>
      </c>
      <c r="T662" s="23">
        <v>17</v>
      </c>
      <c r="U662" s="24">
        <f>IF((L662-P662-R662)=0,0,(M662-P662)/(L662-P662-R662))</f>
        <v>0.30584192439862545</v>
      </c>
      <c r="V662" s="25">
        <f>K662-U662</f>
        <v>-1.8039196480316155E-3</v>
      </c>
      <c r="W662" s="26">
        <f>(K662-U662)*(B662-F662-H662)</f>
        <v>-0.75945017182131014</v>
      </c>
      <c r="X662" s="26">
        <f>W662*IF((M662-P662)=0,1,(M662-P662+N662+2*O662)/(M662-P662))</f>
        <v>-0.99980050709809176</v>
      </c>
      <c r="Y662" s="27">
        <f>IF(B662=0,0,C662/B662)</f>
        <v>0.25982905982905985</v>
      </c>
      <c r="Z662" s="27">
        <f>IF((B662+G662+I662+J662)=0,0,(C662+G662+I662)/(B662+G662+I662+J662))</f>
        <v>0.31931464174454827</v>
      </c>
      <c r="AA662" s="27">
        <f>IF(B662=0,0,(C662+D662+2*E662+3*F662)/B662)</f>
        <v>0.45982905982905981</v>
      </c>
      <c r="AB662" s="27">
        <f>Z662+AA662</f>
        <v>0.77914370157360802</v>
      </c>
      <c r="AC662" s="28">
        <f>IF(B662=0,0,(C662-W662)/B662)</f>
        <v>0.26112726525097657</v>
      </c>
      <c r="AD662" s="28">
        <f>IF((B662+G662+I662+J662)=0,0,(C662-W662+G662+I662)/(B662+G662+I662+J662))</f>
        <v>0.32049758593741634</v>
      </c>
      <c r="AE662" s="28">
        <f>IF(B662=0,0,(C662-X662+D662+2*E662+3*F662)/B662)</f>
        <v>0.46153812052495402</v>
      </c>
      <c r="AF662" s="28">
        <f>AD662+AE662</f>
        <v>0.78203570646237042</v>
      </c>
      <c r="AG662" s="29">
        <f>AB662-AF662</f>
        <v>-2.8920048887624006E-3</v>
      </c>
    </row>
    <row r="663" spans="1:33">
      <c r="A663" s="32" t="s">
        <v>259</v>
      </c>
      <c r="B663" s="21">
        <v>11</v>
      </c>
      <c r="C663" s="21">
        <v>2</v>
      </c>
      <c r="D663" s="21">
        <v>1</v>
      </c>
      <c r="E663" s="21">
        <v>0</v>
      </c>
      <c r="F663" s="21">
        <v>1</v>
      </c>
      <c r="G663" s="21">
        <v>1</v>
      </c>
      <c r="H663" s="21">
        <v>3</v>
      </c>
      <c r="I663" s="21">
        <v>0</v>
      </c>
      <c r="J663" s="21">
        <v>0</v>
      </c>
      <c r="K663" s="22">
        <f>IF((B663-F663-H663)=0,0,(C663-F663)/(B663-F663-H663))</f>
        <v>0.14285714285714285</v>
      </c>
      <c r="L663" s="23">
        <v>245</v>
      </c>
      <c r="M663" s="23">
        <v>48</v>
      </c>
      <c r="N663" s="23">
        <v>9</v>
      </c>
      <c r="O663" s="23">
        <v>0</v>
      </c>
      <c r="P663" s="23">
        <v>6</v>
      </c>
      <c r="Q663" s="23">
        <v>9</v>
      </c>
      <c r="R663" s="23">
        <v>75</v>
      </c>
      <c r="S663" s="23">
        <v>3</v>
      </c>
      <c r="T663" s="23">
        <v>2</v>
      </c>
      <c r="U663" s="24">
        <f>IF((L663-P663-R663)=0,0,(M663-P663)/(L663-P663-R663))</f>
        <v>0.25609756097560976</v>
      </c>
      <c r="V663" s="25">
        <f>K663-U663</f>
        <v>-0.11324041811846691</v>
      </c>
      <c r="W663" s="26">
        <f>(K663-U663)*(B663-F663-H663)</f>
        <v>-0.79268292682926833</v>
      </c>
      <c r="X663" s="26">
        <f>W663*IF((M663-P663)=0,1,(M663-P663+N663+2*O663)/(M663-P663))</f>
        <v>-0.96254355400696856</v>
      </c>
      <c r="Y663" s="27">
        <f>IF(B663=0,0,C663/B663)</f>
        <v>0.18181818181818182</v>
      </c>
      <c r="Z663" s="27">
        <f>IF((B663+G663+I663+J663)=0,0,(C663+G663+I663)/(B663+G663+I663+J663))</f>
        <v>0.25</v>
      </c>
      <c r="AA663" s="27">
        <f>IF(B663=0,0,(C663+D663+2*E663+3*F663)/B663)</f>
        <v>0.54545454545454541</v>
      </c>
      <c r="AB663" s="27">
        <f>Z663+AA663</f>
        <v>0.79545454545454541</v>
      </c>
      <c r="AC663" s="28">
        <f>IF(B663=0,0,(C663-W663)/B663)</f>
        <v>0.25388026607538805</v>
      </c>
      <c r="AD663" s="28">
        <f>IF((B663+G663+I663+J663)=0,0,(C663-W663+G663+I663)/(B663+G663+I663+J663))</f>
        <v>0.31605691056910573</v>
      </c>
      <c r="AE663" s="28">
        <f>IF(B663=0,0,(C663-X663+D663+2*E663+3*F663)/B663)</f>
        <v>0.63295850490972438</v>
      </c>
      <c r="AF663" s="28">
        <f>AD663+AE663</f>
        <v>0.94901541547883017</v>
      </c>
      <c r="AG663" s="29">
        <f>AB663-AF663</f>
        <v>-0.15356087002428476</v>
      </c>
    </row>
    <row r="664" spans="1:33">
      <c r="A664" s="32" t="s">
        <v>94</v>
      </c>
      <c r="B664" s="21">
        <v>352</v>
      </c>
      <c r="C664" s="21">
        <v>95</v>
      </c>
      <c r="D664" s="21">
        <v>16</v>
      </c>
      <c r="E664" s="21">
        <v>1</v>
      </c>
      <c r="F664" s="21">
        <v>0</v>
      </c>
      <c r="G664" s="21">
        <v>24</v>
      </c>
      <c r="H664" s="21">
        <v>47</v>
      </c>
      <c r="I664" s="21">
        <v>1</v>
      </c>
      <c r="J664" s="21">
        <v>3</v>
      </c>
      <c r="K664" s="22">
        <f>IF((B664-F664-H664)=0,0,(C664-F664)/(B664-F664-H664))</f>
        <v>0.31147540983606559</v>
      </c>
      <c r="L664" s="23">
        <v>3246</v>
      </c>
      <c r="M664" s="23">
        <v>911</v>
      </c>
      <c r="N664" s="23">
        <v>138</v>
      </c>
      <c r="O664" s="23">
        <v>18</v>
      </c>
      <c r="P664" s="23">
        <v>17</v>
      </c>
      <c r="Q664" s="23">
        <v>285</v>
      </c>
      <c r="R664" s="23">
        <v>383</v>
      </c>
      <c r="S664" s="23">
        <v>20</v>
      </c>
      <c r="T664" s="23">
        <v>16</v>
      </c>
      <c r="U664" s="24">
        <f>IF((L664-P664-R664)=0,0,(M664-P664)/(L664-P664-R664))</f>
        <v>0.31412508784258608</v>
      </c>
      <c r="V664" s="25">
        <f>K664-U664</f>
        <v>-2.649678006520495E-3</v>
      </c>
      <c r="W664" s="26">
        <f>(K664-U664)*(B664-F664-H664)</f>
        <v>-0.80815179198875098</v>
      </c>
      <c r="X664" s="26">
        <f>W664*IF((M664-P664)=0,1,(M664-P664+N664+2*O664)/(M664-P664))</f>
        <v>-0.96544308036240056</v>
      </c>
      <c r="Y664" s="27">
        <f>IF(B664=0,0,C664/B664)</f>
        <v>0.26988636363636365</v>
      </c>
      <c r="Z664" s="27">
        <f>IF((B664+G664+I664+J664)=0,0,(C664+G664+I664)/(B664+G664+I664+J664))</f>
        <v>0.31578947368421051</v>
      </c>
      <c r="AA664" s="27">
        <f>IF(B664=0,0,(C664+D664+2*E664+3*F664)/B664)</f>
        <v>0.32102272727272729</v>
      </c>
      <c r="AB664" s="27">
        <f>Z664+AA664</f>
        <v>0.6368122009569378</v>
      </c>
      <c r="AC664" s="28">
        <f>IF(B664=0,0,(C664-W664)/B664)</f>
        <v>0.27218224940905894</v>
      </c>
      <c r="AD664" s="28">
        <f>IF((B664+G664+I664+J664)=0,0,(C664-W664+G664+I664)/(B664+G664+I664+J664))</f>
        <v>0.3179161889262862</v>
      </c>
      <c r="AE664" s="28">
        <f>IF(B664=0,0,(C664-X664+D664+2*E664+3*F664)/B664)</f>
        <v>0.32376546329648409</v>
      </c>
      <c r="AF664" s="28">
        <f>AD664+AE664</f>
        <v>0.64168165222277029</v>
      </c>
      <c r="AG664" s="29">
        <f>AB664-AF664</f>
        <v>-4.8694512658324918E-3</v>
      </c>
    </row>
    <row r="665" spans="1:33">
      <c r="A665" s="32" t="s">
        <v>281</v>
      </c>
      <c r="B665" s="21">
        <v>62</v>
      </c>
      <c r="C665" s="21">
        <v>16</v>
      </c>
      <c r="D665" s="21">
        <v>2</v>
      </c>
      <c r="E665" s="21">
        <v>1</v>
      </c>
      <c r="F665" s="21">
        <v>0</v>
      </c>
      <c r="G665" s="21">
        <v>4</v>
      </c>
      <c r="H665" s="21">
        <v>4</v>
      </c>
      <c r="I665" s="21">
        <v>0</v>
      </c>
      <c r="J665" s="21">
        <v>0</v>
      </c>
      <c r="K665" s="22">
        <f>IF((B665-F665-H665)=0,0,(C665-F665)/(B665-F665-H665))</f>
        <v>0.27586206896551724</v>
      </c>
      <c r="L665" s="23">
        <v>463</v>
      </c>
      <c r="M665" s="23">
        <v>121</v>
      </c>
      <c r="N665" s="23">
        <v>15</v>
      </c>
      <c r="O665" s="23">
        <v>4</v>
      </c>
      <c r="P665" s="23">
        <v>2</v>
      </c>
      <c r="Q665" s="23">
        <v>30</v>
      </c>
      <c r="R665" s="23">
        <v>51</v>
      </c>
      <c r="S665" s="23">
        <v>0</v>
      </c>
      <c r="T665" s="23">
        <v>0</v>
      </c>
      <c r="U665" s="24">
        <f>IF((L665-P665-R665)=0,0,(M665-P665)/(L665-P665-R665))</f>
        <v>0.29024390243902437</v>
      </c>
      <c r="V665" s="25">
        <f>K665-U665</f>
        <v>-1.4381833473507133E-2</v>
      </c>
      <c r="W665" s="26">
        <f>(K665-U665)*(B665-F665-H665)</f>
        <v>-0.83414634146341371</v>
      </c>
      <c r="X665" s="26">
        <f>W665*IF((M665-P665)=0,1,(M665-P665+N665+2*O665)/(M665-P665))</f>
        <v>-0.99536790325886337</v>
      </c>
      <c r="Y665" s="27">
        <f>IF(B665=0,0,C665/B665)</f>
        <v>0.25806451612903225</v>
      </c>
      <c r="Z665" s="27">
        <f>IF((B665+G665+I665+J665)=0,0,(C665+G665+I665)/(B665+G665+I665+J665))</f>
        <v>0.30303030303030304</v>
      </c>
      <c r="AA665" s="27">
        <f>IF(B665=0,0,(C665+D665+2*E665+3*F665)/B665)</f>
        <v>0.32258064516129031</v>
      </c>
      <c r="AB665" s="27">
        <f>Z665+AA665</f>
        <v>0.62561094819159335</v>
      </c>
      <c r="AC665" s="28">
        <f>IF(B665=0,0,(C665-W665)/B665)</f>
        <v>0.27151848937844214</v>
      </c>
      <c r="AD665" s="28">
        <f>IF((B665+G665+I665+J665)=0,0,(C665-W665+G665+I665)/(B665+G665+I665+J665))</f>
        <v>0.31566888396156684</v>
      </c>
      <c r="AE665" s="28">
        <f>IF(B665=0,0,(C665-X665+D665+2*E665+3*F665)/B665)</f>
        <v>0.33863496618159455</v>
      </c>
      <c r="AF665" s="28">
        <f>AD665+AE665</f>
        <v>0.65430385014316139</v>
      </c>
      <c r="AG665" s="29">
        <f>AB665-AF665</f>
        <v>-2.8692901951568039E-2</v>
      </c>
    </row>
    <row r="666" spans="1:33">
      <c r="A666" s="32" t="s">
        <v>274</v>
      </c>
      <c r="B666" s="21">
        <v>21</v>
      </c>
      <c r="C666" s="21">
        <v>1</v>
      </c>
      <c r="D666" s="21">
        <v>0</v>
      </c>
      <c r="E666" s="21">
        <v>0</v>
      </c>
      <c r="F666" s="21">
        <v>0</v>
      </c>
      <c r="G666" s="21">
        <v>0</v>
      </c>
      <c r="H666" s="21">
        <v>12</v>
      </c>
      <c r="I666" s="21">
        <v>0</v>
      </c>
      <c r="J666" s="21">
        <v>0</v>
      </c>
      <c r="K666" s="22">
        <f>IF((B666-F666-H666)=0,0,(C666-F666)/(B666-F666-H666))</f>
        <v>0.1111111111111111</v>
      </c>
      <c r="L666" s="23">
        <v>242</v>
      </c>
      <c r="M666" s="23">
        <v>33</v>
      </c>
      <c r="N666" s="23">
        <v>9</v>
      </c>
      <c r="O666" s="23">
        <v>0</v>
      </c>
      <c r="P666" s="23">
        <v>3</v>
      </c>
      <c r="Q666" s="23">
        <v>10</v>
      </c>
      <c r="R666" s="23">
        <v>93</v>
      </c>
      <c r="S666" s="23">
        <v>0</v>
      </c>
      <c r="T666" s="23">
        <v>1</v>
      </c>
      <c r="U666" s="24">
        <f>IF((L666-P666-R666)=0,0,(M666-P666)/(L666-P666-R666))</f>
        <v>0.20547945205479451</v>
      </c>
      <c r="V666" s="25">
        <f>K666-U666</f>
        <v>-9.4368340943683404E-2</v>
      </c>
      <c r="W666" s="26">
        <f>(K666-U666)*(B666-F666-H666)</f>
        <v>-0.84931506849315064</v>
      </c>
      <c r="X666" s="26">
        <f>W666*IF((M666-P666)=0,1,(M666-P666+N666+2*O666)/(M666-P666))</f>
        <v>-1.1041095890410959</v>
      </c>
      <c r="Y666" s="27">
        <f>IF(B666=0,0,C666/B666)</f>
        <v>4.7619047619047616E-2</v>
      </c>
      <c r="Z666" s="27">
        <f>IF((B666+G666+I666+J666)=0,0,(C666+G666+I666)/(B666+G666+I666+J666))</f>
        <v>4.7619047619047616E-2</v>
      </c>
      <c r="AA666" s="27">
        <f>IF(B666=0,0,(C666+D666+2*E666+3*F666)/B666)</f>
        <v>4.7619047619047616E-2</v>
      </c>
      <c r="AB666" s="27">
        <f>Z666+AA666</f>
        <v>9.5238095238095233E-2</v>
      </c>
      <c r="AC666" s="28">
        <f>IF(B666=0,0,(C666-W666)/B666)</f>
        <v>8.8062622309197647E-2</v>
      </c>
      <c r="AD666" s="28">
        <f>IF((B666+G666+I666+J666)=0,0,(C666-W666+G666+I666)/(B666+G666+I666+J666))</f>
        <v>8.8062622309197647E-2</v>
      </c>
      <c r="AE666" s="28">
        <f>IF(B666=0,0,(C666-X666+D666+2*E666+3*F666)/B666)</f>
        <v>0.10019569471624268</v>
      </c>
      <c r="AF666" s="28">
        <f>AD666+AE666</f>
        <v>0.18825831702544032</v>
      </c>
      <c r="AG666" s="29">
        <f>AB666-AF666</f>
        <v>-9.3020221787345092E-2</v>
      </c>
    </row>
    <row r="667" spans="1:33">
      <c r="A667" s="32" t="s">
        <v>635</v>
      </c>
      <c r="B667" s="21">
        <v>7</v>
      </c>
      <c r="C667" s="21">
        <v>1</v>
      </c>
      <c r="D667" s="21">
        <v>0</v>
      </c>
      <c r="E667" s="21">
        <v>0</v>
      </c>
      <c r="F667" s="21">
        <v>1</v>
      </c>
      <c r="G667" s="21">
        <v>0</v>
      </c>
      <c r="H667" s="21">
        <v>1</v>
      </c>
      <c r="I667" s="21">
        <v>0</v>
      </c>
      <c r="J667" s="21">
        <v>0</v>
      </c>
      <c r="K667" s="22">
        <f>IF((B667-F667-H667)=0,0,(C667-F667)/(B667-F667-H667))</f>
        <v>0</v>
      </c>
      <c r="L667" s="23">
        <v>48</v>
      </c>
      <c r="M667" s="23">
        <v>9</v>
      </c>
      <c r="N667" s="23">
        <v>1</v>
      </c>
      <c r="O667" s="23">
        <v>0</v>
      </c>
      <c r="P667" s="23">
        <v>3</v>
      </c>
      <c r="Q667" s="23">
        <v>1</v>
      </c>
      <c r="R667" s="23">
        <v>10</v>
      </c>
      <c r="S667" s="23">
        <v>0</v>
      </c>
      <c r="T667" s="23">
        <v>0</v>
      </c>
      <c r="U667" s="24">
        <f>IF((L667-P667-R667)=0,0,(M667-P667)/(L667-P667-R667))</f>
        <v>0.17142857142857143</v>
      </c>
      <c r="V667" s="25">
        <f>K667-U667</f>
        <v>-0.17142857142857143</v>
      </c>
      <c r="W667" s="26">
        <f>(K667-U667)*(B667-F667-H667)</f>
        <v>-0.85714285714285721</v>
      </c>
      <c r="X667" s="26">
        <f>W667*IF((M667-P667)=0,1,(M667-P667+N667+2*O667)/(M667-P667))</f>
        <v>-1.0000000000000002</v>
      </c>
      <c r="Y667" s="27">
        <f>IF(B667=0,0,C667/B667)</f>
        <v>0.14285714285714285</v>
      </c>
      <c r="Z667" s="27">
        <f>IF((B667+G667+I667+J667)=0,0,(C667+G667+I667)/(B667+G667+I667+J667))</f>
        <v>0.14285714285714285</v>
      </c>
      <c r="AA667" s="27">
        <f>IF(B667=0,0,(C667+D667+2*E667+3*F667)/B667)</f>
        <v>0.5714285714285714</v>
      </c>
      <c r="AB667" s="27">
        <f>Z667+AA667</f>
        <v>0.71428571428571419</v>
      </c>
      <c r="AC667" s="28">
        <f>IF(B667=0,0,(C667-W667)/B667)</f>
        <v>0.26530612244897961</v>
      </c>
      <c r="AD667" s="28">
        <f>IF((B667+G667+I667+J667)=0,0,(C667-W667+G667+I667)/(B667+G667+I667+J667))</f>
        <v>0.26530612244897961</v>
      </c>
      <c r="AE667" s="28">
        <f>IF(B667=0,0,(C667-X667+D667+2*E667+3*F667)/B667)</f>
        <v>0.7142857142857143</v>
      </c>
      <c r="AF667" s="28">
        <f>AD667+AE667</f>
        <v>0.97959183673469385</v>
      </c>
      <c r="AG667" s="29">
        <f>AB667-AF667</f>
        <v>-0.26530612244897966</v>
      </c>
    </row>
    <row r="668" spans="1:33">
      <c r="A668" s="32" t="s">
        <v>153</v>
      </c>
      <c r="B668" s="21">
        <v>13</v>
      </c>
      <c r="C668" s="21">
        <v>0</v>
      </c>
      <c r="D668" s="21">
        <v>0</v>
      </c>
      <c r="E668" s="21">
        <v>0</v>
      </c>
      <c r="F668" s="21">
        <v>0</v>
      </c>
      <c r="G668" s="21">
        <v>0</v>
      </c>
      <c r="H668" s="21">
        <v>8</v>
      </c>
      <c r="I668" s="21">
        <v>0</v>
      </c>
      <c r="J668" s="21">
        <v>0</v>
      </c>
      <c r="K668" s="22">
        <f>IF((B668-F668-H668)=0,0,(C668-F668)/(B668-F668-H668))</f>
        <v>0</v>
      </c>
      <c r="L668" s="23">
        <v>137</v>
      </c>
      <c r="M668" s="23">
        <v>10</v>
      </c>
      <c r="N668" s="23">
        <v>4</v>
      </c>
      <c r="O668" s="23">
        <v>0</v>
      </c>
      <c r="P668" s="23">
        <v>0</v>
      </c>
      <c r="Q668" s="23">
        <v>1</v>
      </c>
      <c r="R668" s="23">
        <v>79</v>
      </c>
      <c r="S668" s="23">
        <v>0</v>
      </c>
      <c r="T668" s="23">
        <v>2</v>
      </c>
      <c r="U668" s="24">
        <f>IF((L668-P668-R668)=0,0,(M668-P668)/(L668-P668-R668))</f>
        <v>0.17241379310344829</v>
      </c>
      <c r="V668" s="25">
        <f>K668-U668</f>
        <v>-0.17241379310344829</v>
      </c>
      <c r="W668" s="26">
        <f>(K668-U668)*(B668-F668-H668)</f>
        <v>-0.86206896551724144</v>
      </c>
      <c r="X668" s="26">
        <f>W668*IF((M668-P668)=0,1,(M668-P668+N668+2*O668)/(M668-P668))</f>
        <v>-1.2068965517241379</v>
      </c>
      <c r="Y668" s="27">
        <f>IF(B668=0,0,C668/B668)</f>
        <v>0</v>
      </c>
      <c r="Z668" s="27">
        <f>IF((B668+G668+I668+J668)=0,0,(C668+G668+I668)/(B668+G668+I668+J668))</f>
        <v>0</v>
      </c>
      <c r="AA668" s="27">
        <f>IF(B668=0,0,(C668+D668+2*E668+3*F668)/B668)</f>
        <v>0</v>
      </c>
      <c r="AB668" s="27">
        <f>Z668+AA668</f>
        <v>0</v>
      </c>
      <c r="AC668" s="28">
        <f>IF(B668=0,0,(C668-W668)/B668)</f>
        <v>6.6312997347480113E-2</v>
      </c>
      <c r="AD668" s="28">
        <f>IF((B668+G668+I668+J668)=0,0,(C668-W668+G668+I668)/(B668+G668+I668+J668))</f>
        <v>6.6312997347480113E-2</v>
      </c>
      <c r="AE668" s="28">
        <f>IF(B668=0,0,(C668-X668+D668+2*E668+3*F668)/B668)</f>
        <v>9.2838196286472149E-2</v>
      </c>
      <c r="AF668" s="28">
        <f>AD668+AE668</f>
        <v>0.15915119363395225</v>
      </c>
      <c r="AG668" s="29">
        <f>AB668-AF668</f>
        <v>-0.15915119363395225</v>
      </c>
    </row>
    <row r="669" spans="1:33">
      <c r="A669" s="32" t="s">
        <v>712</v>
      </c>
      <c r="B669" s="21">
        <v>271</v>
      </c>
      <c r="C669" s="21">
        <v>63</v>
      </c>
      <c r="D669" s="21">
        <v>12</v>
      </c>
      <c r="E669" s="21">
        <v>3</v>
      </c>
      <c r="F669" s="21">
        <v>9</v>
      </c>
      <c r="G669" s="21">
        <v>15</v>
      </c>
      <c r="H669" s="21">
        <v>87</v>
      </c>
      <c r="I669" s="21">
        <v>1</v>
      </c>
      <c r="J669" s="21">
        <v>2</v>
      </c>
      <c r="K669" s="22">
        <f>IF((B669-F669-H669)=0,0,(C669-F669)/(B669-F669-H669))</f>
        <v>0.30857142857142855</v>
      </c>
      <c r="L669" s="23">
        <v>633</v>
      </c>
      <c r="M669" s="23">
        <v>158</v>
      </c>
      <c r="N669" s="23">
        <v>36</v>
      </c>
      <c r="O669" s="23">
        <v>8</v>
      </c>
      <c r="P669" s="23">
        <v>21</v>
      </c>
      <c r="Q669" s="23">
        <v>38</v>
      </c>
      <c r="R669" s="23">
        <v>175</v>
      </c>
      <c r="S669" s="23">
        <v>6</v>
      </c>
      <c r="T669" s="23">
        <v>5</v>
      </c>
      <c r="U669" s="24">
        <f>IF((L669-P669-R669)=0,0,(M669-P669)/(L669-P669-R669))</f>
        <v>0.31350114416475972</v>
      </c>
      <c r="V669" s="25">
        <f>K669-U669</f>
        <v>-4.9297155933311632E-3</v>
      </c>
      <c r="W669" s="26">
        <f>(K669-U669)*(B669-F669-H669)</f>
        <v>-0.8627002288329535</v>
      </c>
      <c r="X669" s="26">
        <f>W669*IF((M669-P669)=0,1,(M669-P669+N669+2*O669)/(M669-P669))</f>
        <v>-1.1901484908717388</v>
      </c>
      <c r="Y669" s="27">
        <f>IF(B669=0,0,C669/B669)</f>
        <v>0.23247232472324722</v>
      </c>
      <c r="Z669" s="27">
        <f>IF((B669+G669+I669+J669)=0,0,(C669+G669+I669)/(B669+G669+I669+J669))</f>
        <v>0.27335640138408307</v>
      </c>
      <c r="AA669" s="27">
        <f>IF(B669=0,0,(C669+D669+2*E669+3*F669)/B669)</f>
        <v>0.39852398523985239</v>
      </c>
      <c r="AB669" s="27">
        <f>Z669+AA669</f>
        <v>0.67188038662393545</v>
      </c>
      <c r="AC669" s="28">
        <f>IF(B669=0,0,(C669-W669)/B669)</f>
        <v>0.23565572040159763</v>
      </c>
      <c r="AD669" s="28">
        <f>IF((B669+G669+I669+J669)=0,0,(C669-W669+G669+I669)/(B669+G669+I669+J669))</f>
        <v>0.27634152328315897</v>
      </c>
      <c r="AE669" s="28">
        <f>IF(B669=0,0,(C669-X669+D669+2*E669+3*F669)/B669)</f>
        <v>0.40291567708808756</v>
      </c>
      <c r="AF669" s="28">
        <f>AD669+AE669</f>
        <v>0.67925720037124648</v>
      </c>
      <c r="AG669" s="29">
        <f>AB669-AF669</f>
        <v>-7.3768137473110285E-3</v>
      </c>
    </row>
    <row r="670" spans="1:33">
      <c r="A670" s="32" t="s">
        <v>598</v>
      </c>
      <c r="B670" s="21">
        <v>16</v>
      </c>
      <c r="C670" s="21">
        <v>4</v>
      </c>
      <c r="D670" s="21">
        <v>1</v>
      </c>
      <c r="E670" s="21">
        <v>0</v>
      </c>
      <c r="F670" s="21">
        <v>0</v>
      </c>
      <c r="G670" s="21">
        <v>1</v>
      </c>
      <c r="H670" s="21">
        <v>3</v>
      </c>
      <c r="I670" s="21">
        <v>0</v>
      </c>
      <c r="J670" s="21">
        <v>0</v>
      </c>
      <c r="K670" s="22">
        <f>IF((B670-F670-H670)=0,0,(C670-F670)/(B670-F670-H670))</f>
        <v>0.30769230769230771</v>
      </c>
      <c r="L670" s="23">
        <v>19</v>
      </c>
      <c r="M670" s="23">
        <v>6</v>
      </c>
      <c r="N670" s="23">
        <v>1</v>
      </c>
      <c r="O670" s="23">
        <v>0</v>
      </c>
      <c r="P670" s="23">
        <v>0</v>
      </c>
      <c r="Q670" s="23">
        <v>1</v>
      </c>
      <c r="R670" s="23">
        <v>3</v>
      </c>
      <c r="S670" s="23">
        <v>0</v>
      </c>
      <c r="T670" s="23">
        <v>0</v>
      </c>
      <c r="U670" s="24">
        <f>IF((L670-P670-R670)=0,0,(M670-P670)/(L670-P670-R670))</f>
        <v>0.375</v>
      </c>
      <c r="V670" s="25">
        <f>K670-U670</f>
        <v>-6.7307692307692291E-2</v>
      </c>
      <c r="W670" s="26">
        <f>(K670-U670)*(B670-F670-H670)</f>
        <v>-0.87499999999999978</v>
      </c>
      <c r="X670" s="26">
        <f>W670*IF((M670-P670)=0,1,(M670-P670+N670+2*O670)/(M670-P670))</f>
        <v>-1.020833333333333</v>
      </c>
      <c r="Y670" s="27">
        <f>IF(B670=0,0,C670/B670)</f>
        <v>0.25</v>
      </c>
      <c r="Z670" s="27">
        <f>IF((B670+G670+I670+J670)=0,0,(C670+G670+I670)/(B670+G670+I670+J670))</f>
        <v>0.29411764705882354</v>
      </c>
      <c r="AA670" s="27">
        <f>IF(B670=0,0,(C670+D670+2*E670+3*F670)/B670)</f>
        <v>0.3125</v>
      </c>
      <c r="AB670" s="27">
        <f>Z670+AA670</f>
        <v>0.60661764705882359</v>
      </c>
      <c r="AC670" s="28">
        <f>IF(B670=0,0,(C670-W670)/B670)</f>
        <v>0.3046875</v>
      </c>
      <c r="AD670" s="28">
        <f>IF((B670+G670+I670+J670)=0,0,(C670-W670+G670+I670)/(B670+G670+I670+J670))</f>
        <v>0.34558823529411764</v>
      </c>
      <c r="AE670" s="28">
        <f>IF(B670=0,0,(C670-X670+D670+2*E670+3*F670)/B670)</f>
        <v>0.37630208333333331</v>
      </c>
      <c r="AF670" s="28">
        <f>AD670+AE670</f>
        <v>0.72189031862745101</v>
      </c>
      <c r="AG670" s="29">
        <f>AB670-AF670</f>
        <v>-0.11527267156862742</v>
      </c>
    </row>
    <row r="671" spans="1:33">
      <c r="A671" s="32" t="s">
        <v>265</v>
      </c>
      <c r="B671" s="21">
        <v>11</v>
      </c>
      <c r="C671" s="21">
        <v>1</v>
      </c>
      <c r="D671" s="21">
        <v>1</v>
      </c>
      <c r="E671" s="21">
        <v>0</v>
      </c>
      <c r="F671" s="21">
        <v>0</v>
      </c>
      <c r="G671" s="21">
        <v>1</v>
      </c>
      <c r="H671" s="21">
        <v>4</v>
      </c>
      <c r="I671" s="21">
        <v>1</v>
      </c>
      <c r="J671" s="21">
        <v>1</v>
      </c>
      <c r="K671" s="22">
        <f>IF((B671-F671-H671)=0,0,(C671-F671)/(B671-F671-H671))</f>
        <v>0.14285714285714285</v>
      </c>
      <c r="L671" s="23">
        <v>489</v>
      </c>
      <c r="M671" s="23">
        <v>105</v>
      </c>
      <c r="N671" s="23">
        <v>21</v>
      </c>
      <c r="O671" s="23">
        <v>4</v>
      </c>
      <c r="P671" s="23">
        <v>10</v>
      </c>
      <c r="Q671" s="23">
        <v>31</v>
      </c>
      <c r="R671" s="23">
        <v>130</v>
      </c>
      <c r="S671" s="23">
        <v>9</v>
      </c>
      <c r="T671" s="23">
        <v>3</v>
      </c>
      <c r="U671" s="24">
        <f>IF((L671-P671-R671)=0,0,(M671-P671)/(L671-P671-R671))</f>
        <v>0.27220630372492838</v>
      </c>
      <c r="V671" s="25">
        <f>K671-U671</f>
        <v>-0.12934916086778553</v>
      </c>
      <c r="W671" s="26">
        <f>(K671-U671)*(B671-F671-H671)</f>
        <v>-0.90544412607449876</v>
      </c>
      <c r="X671" s="26">
        <f>W671*IF((M671-P671)=0,1,(M671-P671+N671+2*O671)/(M671-P671))</f>
        <v>-1.1818428592972405</v>
      </c>
      <c r="Y671" s="27">
        <f>IF(B671=0,0,C671/B671)</f>
        <v>9.0909090909090912E-2</v>
      </c>
      <c r="Z671" s="27">
        <f>IF((B671+G671+I671+J671)=0,0,(C671+G671+I671)/(B671+G671+I671+J671))</f>
        <v>0.21428571428571427</v>
      </c>
      <c r="AA671" s="27">
        <f>IF(B671=0,0,(C671+D671+2*E671+3*F671)/B671)</f>
        <v>0.18181818181818182</v>
      </c>
      <c r="AB671" s="27">
        <f>Z671+AA671</f>
        <v>0.39610389610389607</v>
      </c>
      <c r="AC671" s="28">
        <f>IF(B671=0,0,(C671-W671)/B671)</f>
        <v>0.17322219327949989</v>
      </c>
      <c r="AD671" s="28">
        <f>IF((B671+G671+I671+J671)=0,0,(C671-W671+G671+I671)/(B671+G671+I671+J671))</f>
        <v>0.27896029471960704</v>
      </c>
      <c r="AE671" s="28">
        <f>IF(B671=0,0,(C671-X671+D671+2*E671+3*F671)/B671)</f>
        <v>0.2892584417542946</v>
      </c>
      <c r="AF671" s="28">
        <f>AD671+AE671</f>
        <v>0.56821873647390164</v>
      </c>
      <c r="AG671" s="29">
        <f>AB671-AF671</f>
        <v>-0.17211484037000557</v>
      </c>
    </row>
    <row r="672" spans="1:33">
      <c r="A672" s="32" t="s">
        <v>687</v>
      </c>
      <c r="B672" s="21">
        <v>49</v>
      </c>
      <c r="C672" s="21">
        <v>7</v>
      </c>
      <c r="D672" s="21">
        <v>2</v>
      </c>
      <c r="E672" s="21">
        <v>0</v>
      </c>
      <c r="F672" s="21">
        <v>1</v>
      </c>
      <c r="G672" s="21">
        <v>6</v>
      </c>
      <c r="H672" s="21">
        <v>15</v>
      </c>
      <c r="I672" s="21">
        <v>2</v>
      </c>
      <c r="J672" s="21">
        <v>0</v>
      </c>
      <c r="K672" s="22">
        <f>IF((B672-F672-H672)=0,0,(C672-F672)/(B672-F672-H672))</f>
        <v>0.18181818181818182</v>
      </c>
      <c r="L672" s="23">
        <v>66</v>
      </c>
      <c r="M672" s="23">
        <v>10</v>
      </c>
      <c r="N672" s="23">
        <v>3</v>
      </c>
      <c r="O672" s="23">
        <v>0</v>
      </c>
      <c r="P672" s="23">
        <v>1</v>
      </c>
      <c r="Q672" s="23">
        <v>10</v>
      </c>
      <c r="R672" s="23">
        <v>22</v>
      </c>
      <c r="S672" s="23">
        <v>2</v>
      </c>
      <c r="T672" s="23">
        <v>0</v>
      </c>
      <c r="U672" s="24">
        <f>IF((L672-P672-R672)=0,0,(M672-P672)/(L672-P672-R672))</f>
        <v>0.20930232558139536</v>
      </c>
      <c r="V672" s="25">
        <f>K672-U672</f>
        <v>-2.7484143763213537E-2</v>
      </c>
      <c r="W672" s="26">
        <f>(K672-U672)*(B672-F672-H672)</f>
        <v>-0.90697674418604668</v>
      </c>
      <c r="X672" s="26">
        <f>W672*IF((M672-P672)=0,1,(M672-P672+N672+2*O672)/(M672-P672))</f>
        <v>-1.2093023255813955</v>
      </c>
      <c r="Y672" s="27">
        <f>IF(B672=0,0,C672/B672)</f>
        <v>0.14285714285714285</v>
      </c>
      <c r="Z672" s="27">
        <f>IF((B672+G672+I672+J672)=0,0,(C672+G672+I672)/(B672+G672+I672+J672))</f>
        <v>0.26315789473684209</v>
      </c>
      <c r="AA672" s="27">
        <f>IF(B672=0,0,(C672+D672+2*E672+3*F672)/B672)</f>
        <v>0.24489795918367346</v>
      </c>
      <c r="AB672" s="27">
        <f>Z672+AA672</f>
        <v>0.50805585392051555</v>
      </c>
      <c r="AC672" s="28">
        <f>IF(B672=0,0,(C672-W672)/B672)</f>
        <v>0.16136687233032748</v>
      </c>
      <c r="AD672" s="28">
        <f>IF((B672+G672+I672+J672)=0,0,(C672-W672+G672+I672)/(B672+G672+I672+J672))</f>
        <v>0.27906976744186046</v>
      </c>
      <c r="AE672" s="28">
        <f>IF(B672=0,0,(C672-X672+D672+2*E672+3*F672)/B672)</f>
        <v>0.26957759848125296</v>
      </c>
      <c r="AF672" s="28">
        <f>AD672+AE672</f>
        <v>0.54864736592311347</v>
      </c>
      <c r="AG672" s="29">
        <f>AB672-AF672</f>
        <v>-4.0591512002597918E-2</v>
      </c>
    </row>
    <row r="673" spans="1:33">
      <c r="A673" s="32" t="s">
        <v>289</v>
      </c>
      <c r="B673" s="21">
        <v>56</v>
      </c>
      <c r="C673" s="21">
        <v>4</v>
      </c>
      <c r="D673" s="21">
        <v>1</v>
      </c>
      <c r="E673" s="21">
        <v>0</v>
      </c>
      <c r="F673" s="21">
        <v>0</v>
      </c>
      <c r="G673" s="21">
        <v>1</v>
      </c>
      <c r="H673" s="21">
        <v>29</v>
      </c>
      <c r="I673" s="21">
        <v>0</v>
      </c>
      <c r="J673" s="21">
        <v>0</v>
      </c>
      <c r="K673" s="22">
        <f>IF((B673-F673-H673)=0,0,(C673-F673)/(B673-F673-H673))</f>
        <v>0.14814814814814814</v>
      </c>
      <c r="L673" s="23">
        <v>176</v>
      </c>
      <c r="M673" s="23">
        <v>16</v>
      </c>
      <c r="N673" s="23">
        <v>1</v>
      </c>
      <c r="O673" s="23">
        <v>0</v>
      </c>
      <c r="P673" s="23">
        <v>0</v>
      </c>
      <c r="Q673" s="23">
        <v>3</v>
      </c>
      <c r="R673" s="23">
        <v>88</v>
      </c>
      <c r="S673" s="23">
        <v>0</v>
      </c>
      <c r="T673" s="23">
        <v>0</v>
      </c>
      <c r="U673" s="24">
        <f>IF((L673-P673-R673)=0,0,(M673-P673)/(L673-P673-R673))</f>
        <v>0.18181818181818182</v>
      </c>
      <c r="V673" s="25">
        <f>K673-U673</f>
        <v>-3.3670033670033683E-2</v>
      </c>
      <c r="W673" s="26">
        <f>(K673-U673)*(B673-F673-H673)</f>
        <v>-0.90909090909090939</v>
      </c>
      <c r="X673" s="26">
        <f>W673*IF((M673-P673)=0,1,(M673-P673+N673+2*O673)/(M673-P673))</f>
        <v>-0.96590909090909127</v>
      </c>
      <c r="Y673" s="27">
        <f>IF(B673=0,0,C673/B673)</f>
        <v>7.1428571428571425E-2</v>
      </c>
      <c r="Z673" s="27">
        <f>IF((B673+G673+I673+J673)=0,0,(C673+G673+I673)/(B673+G673+I673+J673))</f>
        <v>8.771929824561403E-2</v>
      </c>
      <c r="AA673" s="27">
        <f>IF(B673=0,0,(C673+D673+2*E673+3*F673)/B673)</f>
        <v>8.9285714285714288E-2</v>
      </c>
      <c r="AB673" s="27">
        <f>Z673+AA673</f>
        <v>0.17700501253132833</v>
      </c>
      <c r="AC673" s="28">
        <f>IF(B673=0,0,(C673-W673)/B673)</f>
        <v>8.7662337662337664E-2</v>
      </c>
      <c r="AD673" s="28">
        <f>IF((B673+G673+I673+J673)=0,0,(C673-W673+G673+I673)/(B673+G673+I673+J673))</f>
        <v>0.10366826156299841</v>
      </c>
      <c r="AE673" s="28">
        <f>IF(B673=0,0,(C673-X673+D673+2*E673+3*F673)/B673)</f>
        <v>0.10653409090909093</v>
      </c>
      <c r="AF673" s="28">
        <f>AD673+AE673</f>
        <v>0.21020235247208935</v>
      </c>
      <c r="AG673" s="29">
        <f>AB673-AF673</f>
        <v>-3.3197339940761017E-2</v>
      </c>
    </row>
    <row r="674" spans="1:33">
      <c r="A674" s="32" t="s">
        <v>510</v>
      </c>
      <c r="B674" s="21">
        <v>40</v>
      </c>
      <c r="C674" s="21">
        <v>4</v>
      </c>
      <c r="D674" s="21">
        <v>2</v>
      </c>
      <c r="E674" s="21">
        <v>0</v>
      </c>
      <c r="F674" s="21">
        <v>0</v>
      </c>
      <c r="G674" s="21">
        <v>2</v>
      </c>
      <c r="H674" s="21">
        <v>21</v>
      </c>
      <c r="I674" s="21">
        <v>0</v>
      </c>
      <c r="J674" s="21">
        <v>0</v>
      </c>
      <c r="K674" s="22">
        <f>IF((B674-F674-H674)=0,0,(C674-F674)/(B674-F674-H674))</f>
        <v>0.21052631578947367</v>
      </c>
      <c r="L674" s="23">
        <v>53</v>
      </c>
      <c r="M674" s="23">
        <v>7</v>
      </c>
      <c r="N674" s="23">
        <v>3</v>
      </c>
      <c r="O674" s="23">
        <v>0</v>
      </c>
      <c r="P674" s="23">
        <v>0</v>
      </c>
      <c r="Q674" s="23">
        <v>3</v>
      </c>
      <c r="R674" s="23">
        <v>26</v>
      </c>
      <c r="S674" s="23">
        <v>0</v>
      </c>
      <c r="T674" s="23">
        <v>0</v>
      </c>
      <c r="U674" s="24">
        <f>IF((L674-P674-R674)=0,0,(M674-P674)/(L674-P674-R674))</f>
        <v>0.25925925925925924</v>
      </c>
      <c r="V674" s="25">
        <f>K674-U674</f>
        <v>-4.8732943469785572E-2</v>
      </c>
      <c r="W674" s="26">
        <f>(K674-U674)*(B674-F674-H674)</f>
        <v>-0.92592592592592582</v>
      </c>
      <c r="X674" s="26">
        <f>W674*IF((M674-P674)=0,1,(M674-P674+N674+2*O674)/(M674-P674))</f>
        <v>-1.3227513227513226</v>
      </c>
      <c r="Y674" s="27">
        <f>IF(B674=0,0,C674/B674)</f>
        <v>0.1</v>
      </c>
      <c r="Z674" s="27">
        <f>IF((B674+G674+I674+J674)=0,0,(C674+G674+I674)/(B674+G674+I674+J674))</f>
        <v>0.14285714285714285</v>
      </c>
      <c r="AA674" s="27">
        <f>IF(B674=0,0,(C674+D674+2*E674+3*F674)/B674)</f>
        <v>0.15</v>
      </c>
      <c r="AB674" s="27">
        <f>Z674+AA674</f>
        <v>0.29285714285714282</v>
      </c>
      <c r="AC674" s="28">
        <f>IF(B674=0,0,(C674-W674)/B674)</f>
        <v>0.12314814814814815</v>
      </c>
      <c r="AD674" s="28">
        <f>IF((B674+G674+I674+J674)=0,0,(C674-W674+G674+I674)/(B674+G674+I674+J674))</f>
        <v>0.16490299823633156</v>
      </c>
      <c r="AE674" s="28">
        <f>IF(B674=0,0,(C674-X674+D674+2*E674+3*F674)/B674)</f>
        <v>0.18306878306878308</v>
      </c>
      <c r="AF674" s="28">
        <f>AD674+AE674</f>
        <v>0.34797178130511464</v>
      </c>
      <c r="AG674" s="29">
        <f>AB674-AF674</f>
        <v>-5.511463844797182E-2</v>
      </c>
    </row>
    <row r="675" spans="1:33">
      <c r="A675" s="32" t="s">
        <v>127</v>
      </c>
      <c r="B675" s="21">
        <v>8</v>
      </c>
      <c r="C675" s="21">
        <v>1</v>
      </c>
      <c r="D675" s="21">
        <v>0</v>
      </c>
      <c r="E675" s="21">
        <v>0</v>
      </c>
      <c r="F675" s="21">
        <v>0</v>
      </c>
      <c r="G675" s="21">
        <v>0</v>
      </c>
      <c r="H675" s="21">
        <v>1</v>
      </c>
      <c r="I675" s="21">
        <v>0</v>
      </c>
      <c r="J675" s="21">
        <v>1</v>
      </c>
      <c r="K675" s="22">
        <f>IF((B675-F675-H675)=0,0,(C675-F675)/(B675-F675-H675))</f>
        <v>0.14285714285714285</v>
      </c>
      <c r="L675" s="23">
        <v>321</v>
      </c>
      <c r="M675" s="23">
        <v>80</v>
      </c>
      <c r="N675" s="23">
        <v>14</v>
      </c>
      <c r="O675" s="23">
        <v>1</v>
      </c>
      <c r="P675" s="23">
        <v>7</v>
      </c>
      <c r="Q675" s="23">
        <v>15</v>
      </c>
      <c r="R675" s="23">
        <v>51</v>
      </c>
      <c r="S675" s="23">
        <v>2</v>
      </c>
      <c r="T675" s="23">
        <v>7</v>
      </c>
      <c r="U675" s="24">
        <f>IF((L675-P675-R675)=0,0,(M675-P675)/(L675-P675-R675))</f>
        <v>0.27756653992395436</v>
      </c>
      <c r="V675" s="25">
        <f>K675-U675</f>
        <v>-0.13470939706681151</v>
      </c>
      <c r="W675" s="26">
        <f>(K675-U675)*(B675-F675-H675)</f>
        <v>-0.94296577946768056</v>
      </c>
      <c r="X675" s="26">
        <f>W675*IF((M675-P675)=0,1,(M675-P675+N675+2*O675)/(M675-P675))</f>
        <v>-1.1496432105838845</v>
      </c>
      <c r="Y675" s="27">
        <f>IF(B675=0,0,C675/B675)</f>
        <v>0.125</v>
      </c>
      <c r="Z675" s="27">
        <f>IF((B675+G675+I675+J675)=0,0,(C675+G675+I675)/(B675+G675+I675+J675))</f>
        <v>0.1111111111111111</v>
      </c>
      <c r="AA675" s="27">
        <f>IF(B675=0,0,(C675+D675+2*E675+3*F675)/B675)</f>
        <v>0.125</v>
      </c>
      <c r="AB675" s="27">
        <f>Z675+AA675</f>
        <v>0.2361111111111111</v>
      </c>
      <c r="AC675" s="28">
        <f>IF(B675=0,0,(C675-W675)/B675)</f>
        <v>0.24287072243346008</v>
      </c>
      <c r="AD675" s="28">
        <f>IF((B675+G675+I675+J675)=0,0,(C675-W675+G675+I675)/(B675+G675+I675+J675))</f>
        <v>0.21588508660752007</v>
      </c>
      <c r="AE675" s="28">
        <f>IF(B675=0,0,(C675-X675+D675+2*E675+3*F675)/B675)</f>
        <v>0.26870540132298559</v>
      </c>
      <c r="AF675" s="28">
        <f>AD675+AE675</f>
        <v>0.48459048793050563</v>
      </c>
      <c r="AG675" s="29">
        <f>AB675-AF675</f>
        <v>-0.24847937681939453</v>
      </c>
    </row>
    <row r="676" spans="1:33">
      <c r="A676" s="32" t="s">
        <v>804</v>
      </c>
      <c r="B676" s="21">
        <v>17</v>
      </c>
      <c r="C676" s="21">
        <v>1</v>
      </c>
      <c r="D676" s="21">
        <v>0</v>
      </c>
      <c r="E676" s="21">
        <v>0</v>
      </c>
      <c r="F676" s="21">
        <v>0</v>
      </c>
      <c r="G676" s="21">
        <v>1</v>
      </c>
      <c r="H676" s="21">
        <v>10</v>
      </c>
      <c r="I676" s="21">
        <v>0</v>
      </c>
      <c r="J676" s="21">
        <v>0</v>
      </c>
      <c r="K676" s="22">
        <f>IF((B676-F676-H676)=0,0,(C676-F676)/(B676-F676-H676))</f>
        <v>0.14285714285714285</v>
      </c>
      <c r="L676" s="23">
        <v>67</v>
      </c>
      <c r="M676" s="23">
        <v>10</v>
      </c>
      <c r="N676" s="23">
        <v>2</v>
      </c>
      <c r="O676" s="23">
        <v>0</v>
      </c>
      <c r="P676" s="23">
        <v>0</v>
      </c>
      <c r="Q676" s="23">
        <v>4</v>
      </c>
      <c r="R676" s="23">
        <v>31</v>
      </c>
      <c r="S676" s="23">
        <v>0</v>
      </c>
      <c r="T676" s="23">
        <v>0</v>
      </c>
      <c r="U676" s="24">
        <f>IF((L676-P676-R676)=0,0,(M676-P676)/(L676-P676-R676))</f>
        <v>0.27777777777777779</v>
      </c>
      <c r="V676" s="25">
        <f>K676-U676</f>
        <v>-0.13492063492063494</v>
      </c>
      <c r="W676" s="26">
        <f>(K676-U676)*(B676-F676-H676)</f>
        <v>-0.94444444444444464</v>
      </c>
      <c r="X676" s="26">
        <f>W676*IF((M676-P676)=0,1,(M676-P676+N676+2*O676)/(M676-P676))</f>
        <v>-1.1333333333333335</v>
      </c>
      <c r="Y676" s="27">
        <f>IF(B676=0,0,C676/B676)</f>
        <v>5.8823529411764705E-2</v>
      </c>
      <c r="Z676" s="27">
        <f>IF((B676+G676+I676+J676)=0,0,(C676+G676+I676)/(B676+G676+I676+J676))</f>
        <v>0.1111111111111111</v>
      </c>
      <c r="AA676" s="27">
        <f>IF(B676=0,0,(C676+D676+2*E676+3*F676)/B676)</f>
        <v>5.8823529411764705E-2</v>
      </c>
      <c r="AB676" s="27">
        <f>Z676+AA676</f>
        <v>0.16993464052287582</v>
      </c>
      <c r="AC676" s="28">
        <f>IF(B676=0,0,(C676-W676)/B676)</f>
        <v>0.11437908496732027</v>
      </c>
      <c r="AD676" s="28">
        <f>IF((B676+G676+I676+J676)=0,0,(C676-W676+G676+I676)/(B676+G676+I676+J676))</f>
        <v>0.16358024691358025</v>
      </c>
      <c r="AE676" s="28">
        <f>IF(B676=0,0,(C676-X676+D676+2*E676+3*F676)/B676)</f>
        <v>0.1254901960784314</v>
      </c>
      <c r="AF676" s="28">
        <f>AD676+AE676</f>
        <v>0.28907044299201168</v>
      </c>
      <c r="AG676" s="29">
        <f>AB676-AF676</f>
        <v>-0.11913580246913585</v>
      </c>
    </row>
    <row r="677" spans="1:33">
      <c r="A677" s="32" t="s">
        <v>187</v>
      </c>
      <c r="B677" s="21">
        <v>57</v>
      </c>
      <c r="C677" s="21">
        <v>11</v>
      </c>
      <c r="D677" s="21">
        <v>2</v>
      </c>
      <c r="E677" s="21">
        <v>0</v>
      </c>
      <c r="F677" s="21">
        <v>1</v>
      </c>
      <c r="G677" s="21">
        <v>4</v>
      </c>
      <c r="H677" s="21">
        <v>13</v>
      </c>
      <c r="I677" s="21">
        <v>0</v>
      </c>
      <c r="J677" s="21">
        <v>0</v>
      </c>
      <c r="K677" s="22">
        <f>IF((B677-F677-H677)=0,0,(C677-F677)/(B677-F677-H677))</f>
        <v>0.23255813953488372</v>
      </c>
      <c r="L677" s="23">
        <v>137</v>
      </c>
      <c r="M677" s="23">
        <v>26</v>
      </c>
      <c r="N677" s="23">
        <v>3</v>
      </c>
      <c r="O677" s="23">
        <v>0</v>
      </c>
      <c r="P677" s="23">
        <v>1</v>
      </c>
      <c r="Q677" s="23">
        <v>7</v>
      </c>
      <c r="R677" s="23">
        <v>38</v>
      </c>
      <c r="S677" s="23">
        <v>0</v>
      </c>
      <c r="T677" s="23">
        <v>0</v>
      </c>
      <c r="U677" s="24">
        <f>IF((L677-P677-R677)=0,0,(M677-P677)/(L677-P677-R677))</f>
        <v>0.25510204081632654</v>
      </c>
      <c r="V677" s="25">
        <f>K677-U677</f>
        <v>-2.2543901281442819E-2</v>
      </c>
      <c r="W677" s="26">
        <f>(K677-U677)*(B677-F677-H677)</f>
        <v>-0.96938775510204123</v>
      </c>
      <c r="X677" s="26">
        <f>W677*IF((M677-P677)=0,1,(M677-P677+N677+2*O677)/(M677-P677))</f>
        <v>-1.0857142857142863</v>
      </c>
      <c r="Y677" s="27">
        <f>IF(B677=0,0,C677/B677)</f>
        <v>0.19298245614035087</v>
      </c>
      <c r="Z677" s="27">
        <f>IF((B677+G677+I677+J677)=0,0,(C677+G677+I677)/(B677+G677+I677+J677))</f>
        <v>0.24590163934426229</v>
      </c>
      <c r="AA677" s="27">
        <f>IF(B677=0,0,(C677+D677+2*E677+3*F677)/B677)</f>
        <v>0.2807017543859649</v>
      </c>
      <c r="AB677" s="27">
        <f>Z677+AA677</f>
        <v>0.52660339373022724</v>
      </c>
      <c r="AC677" s="28">
        <f>IF(B677=0,0,(C677-W677)/B677)</f>
        <v>0.20998925886143932</v>
      </c>
      <c r="AD677" s="28">
        <f>IF((B677+G677+I677+J677)=0,0,(C677-W677+G677+I677)/(B677+G677+I677+J677))</f>
        <v>0.26179324188691872</v>
      </c>
      <c r="AE677" s="28">
        <f>IF(B677=0,0,(C677-X677+D677+2*E677+3*F677)/B677)</f>
        <v>0.29974937343358393</v>
      </c>
      <c r="AF677" s="28">
        <f>AD677+AE677</f>
        <v>0.56154261532050265</v>
      </c>
      <c r="AG677" s="29">
        <f>AB677-AF677</f>
        <v>-3.4939221590275404E-2</v>
      </c>
    </row>
    <row r="678" spans="1:33">
      <c r="A678" s="32" t="s">
        <v>871</v>
      </c>
      <c r="B678" s="21">
        <v>9</v>
      </c>
      <c r="C678" s="21">
        <v>0</v>
      </c>
      <c r="D678" s="21">
        <v>0</v>
      </c>
      <c r="E678" s="21">
        <v>0</v>
      </c>
      <c r="F678" s="21">
        <v>0</v>
      </c>
      <c r="G678" s="21">
        <v>2</v>
      </c>
      <c r="H678" s="21">
        <v>4</v>
      </c>
      <c r="I678" s="21">
        <v>0</v>
      </c>
      <c r="J678" s="21">
        <v>0</v>
      </c>
      <c r="K678" s="22">
        <f>IF((B678-F678-H678)=0,0,(C678-F678)/(B678-F678-H678))</f>
        <v>0</v>
      </c>
      <c r="L678" s="23">
        <v>63</v>
      </c>
      <c r="M678" s="23">
        <v>10</v>
      </c>
      <c r="N678" s="23">
        <v>1</v>
      </c>
      <c r="O678" s="23">
        <v>0</v>
      </c>
      <c r="P678" s="23">
        <v>3</v>
      </c>
      <c r="Q678" s="23">
        <v>9</v>
      </c>
      <c r="R678" s="23">
        <v>24</v>
      </c>
      <c r="S678" s="23">
        <v>0</v>
      </c>
      <c r="T678" s="23">
        <v>1</v>
      </c>
      <c r="U678" s="24">
        <f>IF((L678-P678-R678)=0,0,(M678-P678)/(L678-P678-R678))</f>
        <v>0.19444444444444445</v>
      </c>
      <c r="V678" s="25">
        <f>K678-U678</f>
        <v>-0.19444444444444445</v>
      </c>
      <c r="W678" s="26">
        <f>(K678-U678)*(B678-F678-H678)</f>
        <v>-0.97222222222222221</v>
      </c>
      <c r="X678" s="26">
        <f>W678*IF((M678-P678)=0,1,(M678-P678+N678+2*O678)/(M678-P678))</f>
        <v>-1.1111111111111109</v>
      </c>
      <c r="Y678" s="27">
        <f>IF(B678=0,0,C678/B678)</f>
        <v>0</v>
      </c>
      <c r="Z678" s="27">
        <f>IF((B678+G678+I678+J678)=0,0,(C678+G678+I678)/(B678+G678+I678+J678))</f>
        <v>0.18181818181818182</v>
      </c>
      <c r="AA678" s="27">
        <f>IF(B678=0,0,(C678+D678+2*E678+3*F678)/B678)</f>
        <v>0</v>
      </c>
      <c r="AB678" s="27">
        <f>Z678+AA678</f>
        <v>0.18181818181818182</v>
      </c>
      <c r="AC678" s="28">
        <f>IF(B678=0,0,(C678-W678)/B678)</f>
        <v>0.10802469135802469</v>
      </c>
      <c r="AD678" s="28">
        <f>IF((B678+G678+I678+J678)=0,0,(C678-W678+G678+I678)/(B678+G678+I678+J678))</f>
        <v>0.27020202020202022</v>
      </c>
      <c r="AE678" s="28">
        <f>IF(B678=0,0,(C678-X678+D678+2*E678+3*F678)/B678)</f>
        <v>0.12345679012345677</v>
      </c>
      <c r="AF678" s="28">
        <f>AD678+AE678</f>
        <v>0.393658810325477</v>
      </c>
      <c r="AG678" s="29">
        <f>AB678-AF678</f>
        <v>-0.21184062850729518</v>
      </c>
    </row>
    <row r="679" spans="1:33">
      <c r="A679" s="32" t="s">
        <v>505</v>
      </c>
      <c r="B679" s="21">
        <v>401</v>
      </c>
      <c r="C679" s="21">
        <v>96</v>
      </c>
      <c r="D679" s="21">
        <v>15</v>
      </c>
      <c r="E679" s="21">
        <v>0</v>
      </c>
      <c r="F679" s="21">
        <v>15</v>
      </c>
      <c r="G679" s="21">
        <v>51</v>
      </c>
      <c r="H679" s="21">
        <v>120</v>
      </c>
      <c r="I679" s="21">
        <v>4</v>
      </c>
      <c r="J679" s="21">
        <v>3</v>
      </c>
      <c r="K679" s="22">
        <f>IF((B679-F679-H679)=0,0,(C679-F679)/(B679-F679-H679))</f>
        <v>0.30451127819548873</v>
      </c>
      <c r="L679" s="23">
        <v>786</v>
      </c>
      <c r="M679" s="23">
        <v>201</v>
      </c>
      <c r="N679" s="23">
        <v>42</v>
      </c>
      <c r="O679" s="23">
        <v>3</v>
      </c>
      <c r="P679" s="23">
        <v>29</v>
      </c>
      <c r="Q679" s="23">
        <v>90</v>
      </c>
      <c r="R679" s="23">
        <v>199</v>
      </c>
      <c r="S679" s="23">
        <v>12</v>
      </c>
      <c r="T679" s="23">
        <v>9</v>
      </c>
      <c r="U679" s="24">
        <f>IF((L679-P679-R679)=0,0,(M679-P679)/(L679-P679-R679))</f>
        <v>0.30824372759856633</v>
      </c>
      <c r="V679" s="25">
        <f>K679-U679</f>
        <v>-3.7324494030775979E-3</v>
      </c>
      <c r="W679" s="26">
        <f>(K679-U679)*(B679-F679-H679)</f>
        <v>-0.99283154121864103</v>
      </c>
      <c r="X679" s="26">
        <f>W679*IF((M679-P679)=0,1,(M679-P679+N679+2*O679)/(M679-P679))</f>
        <v>-1.269900808535471</v>
      </c>
      <c r="Y679" s="27">
        <f>IF(B679=0,0,C679/B679)</f>
        <v>0.23940149625935161</v>
      </c>
      <c r="Z679" s="27">
        <f>IF((B679+G679+I679+J679)=0,0,(C679+G679+I679)/(B679+G679+I679+J679))</f>
        <v>0.32897603485838778</v>
      </c>
      <c r="AA679" s="27">
        <f>IF(B679=0,0,(C679+D679+2*E679+3*F679)/B679)</f>
        <v>0.38902743142144636</v>
      </c>
      <c r="AB679" s="27">
        <f>Z679+AA679</f>
        <v>0.71800346627983413</v>
      </c>
      <c r="AC679" s="28">
        <f>IF(B679=0,0,(C679-W679)/B679)</f>
        <v>0.24187738538957265</v>
      </c>
      <c r="AD679" s="28">
        <f>IF((B679+G679+I679+J679)=0,0,(C679-W679+G679+I679)/(B679+G679+I679+J679))</f>
        <v>0.3311390665386027</v>
      </c>
      <c r="AE679" s="28">
        <f>IF(B679=0,0,(C679-X679+D679+2*E679+3*F679)/B679)</f>
        <v>0.39219426635545002</v>
      </c>
      <c r="AF679" s="28">
        <f>AD679+AE679</f>
        <v>0.72333333289405277</v>
      </c>
      <c r="AG679" s="29">
        <f>AB679-AF679</f>
        <v>-5.3298666142186368E-3</v>
      </c>
    </row>
    <row r="680" spans="1:33">
      <c r="A680" s="32" t="s">
        <v>958</v>
      </c>
      <c r="B680" s="21">
        <v>10</v>
      </c>
      <c r="C680" s="21">
        <v>1</v>
      </c>
      <c r="D680" s="21">
        <v>0</v>
      </c>
      <c r="E680" s="21">
        <v>0</v>
      </c>
      <c r="F680" s="21">
        <v>0</v>
      </c>
      <c r="G680" s="21">
        <v>1</v>
      </c>
      <c r="H680" s="21">
        <v>1</v>
      </c>
      <c r="I680" s="21">
        <v>0</v>
      </c>
      <c r="J680" s="21">
        <v>0</v>
      </c>
      <c r="K680" s="22">
        <f>IF((B680-F680-H680)=0,0,(C680-F680)/(B680-F680-H680))</f>
        <v>0.1111111111111111</v>
      </c>
      <c r="L680" s="23">
        <v>440</v>
      </c>
      <c r="M680" s="23">
        <v>76</v>
      </c>
      <c r="N680" s="23">
        <v>7</v>
      </c>
      <c r="O680" s="23">
        <v>0</v>
      </c>
      <c r="P680" s="23">
        <v>1</v>
      </c>
      <c r="Q680" s="23">
        <v>24</v>
      </c>
      <c r="R680" s="23">
        <v>101</v>
      </c>
      <c r="S680" s="23">
        <v>3</v>
      </c>
      <c r="T680" s="23">
        <v>0</v>
      </c>
      <c r="U680" s="24">
        <f>IF((L680-P680-R680)=0,0,(M680-P680)/(L680-P680-R680))</f>
        <v>0.22189349112426035</v>
      </c>
      <c r="V680" s="25">
        <f>K680-U680</f>
        <v>-0.11078238001314925</v>
      </c>
      <c r="W680" s="26">
        <f>(K680-U680)*(B680-F680-H680)</f>
        <v>-0.99704142011834318</v>
      </c>
      <c r="X680" s="26">
        <f>W680*IF((M680-P680)=0,1,(M680-P680+N680+2*O680)/(M680-P680))</f>
        <v>-1.0900986193293885</v>
      </c>
      <c r="Y680" s="27">
        <f>IF(B680=0,0,C680/B680)</f>
        <v>0.1</v>
      </c>
      <c r="Z680" s="27">
        <f>IF((B680+G680+I680+J680)=0,0,(C680+G680+I680)/(B680+G680+I680+J680))</f>
        <v>0.18181818181818182</v>
      </c>
      <c r="AA680" s="27">
        <f>IF(B680=0,0,(C680+D680+2*E680+3*F680)/B680)</f>
        <v>0.1</v>
      </c>
      <c r="AB680" s="27">
        <f>Z680+AA680</f>
        <v>0.28181818181818186</v>
      </c>
      <c r="AC680" s="28">
        <f>IF(B680=0,0,(C680-W680)/B680)</f>
        <v>0.19970414201183431</v>
      </c>
      <c r="AD680" s="28">
        <f>IF((B680+G680+I680+J680)=0,0,(C680-W680+G680+I680)/(B680+G680+I680+J680))</f>
        <v>0.27245831091984934</v>
      </c>
      <c r="AE680" s="28">
        <f>IF(B680=0,0,(C680-X680+D680+2*E680+3*F680)/B680)</f>
        <v>0.20900986193293886</v>
      </c>
      <c r="AF680" s="28">
        <f>AD680+AE680</f>
        <v>0.4814681728527882</v>
      </c>
      <c r="AG680" s="29">
        <f>AB680-AF680</f>
        <v>-0.19964999103460634</v>
      </c>
    </row>
    <row r="681" spans="1:33">
      <c r="A681" s="32" t="s">
        <v>949</v>
      </c>
      <c r="B681" s="21">
        <v>13</v>
      </c>
      <c r="C681" s="21">
        <v>0</v>
      </c>
      <c r="D681" s="21">
        <v>0</v>
      </c>
      <c r="E681" s="21">
        <v>0</v>
      </c>
      <c r="F681" s="21">
        <v>0</v>
      </c>
      <c r="G681" s="21">
        <v>1</v>
      </c>
      <c r="H681" s="21">
        <v>6</v>
      </c>
      <c r="I681" s="21">
        <v>0</v>
      </c>
      <c r="J681" s="21">
        <v>0</v>
      </c>
      <c r="K681" s="22">
        <f>IF((B681-F681-H681)=0,0,(C681-F681)/(B681-F681-H681))</f>
        <v>0</v>
      </c>
      <c r="L681" s="23">
        <v>449</v>
      </c>
      <c r="M681" s="23">
        <v>34</v>
      </c>
      <c r="N681" s="23">
        <v>3</v>
      </c>
      <c r="O681" s="23">
        <v>0</v>
      </c>
      <c r="P681" s="23">
        <v>0</v>
      </c>
      <c r="Q681" s="23">
        <v>19</v>
      </c>
      <c r="R681" s="23">
        <v>212</v>
      </c>
      <c r="S681" s="23">
        <v>0</v>
      </c>
      <c r="T681" s="23">
        <v>0</v>
      </c>
      <c r="U681" s="24">
        <f>IF((L681-P681-R681)=0,0,(M681-P681)/(L681-P681-R681))</f>
        <v>0.14345991561181434</v>
      </c>
      <c r="V681" s="25">
        <f>K681-U681</f>
        <v>-0.14345991561181434</v>
      </c>
      <c r="W681" s="26">
        <f>(K681-U681)*(B681-F681-H681)</f>
        <v>-1.0042194092827004</v>
      </c>
      <c r="X681" s="26">
        <f>W681*IF((M681-P681)=0,1,(M681-P681+N681+2*O681)/(M681-P681))</f>
        <v>-1.092827004219409</v>
      </c>
      <c r="Y681" s="27">
        <f>IF(B681=0,0,C681/B681)</f>
        <v>0</v>
      </c>
      <c r="Z681" s="27">
        <f>IF((B681+G681+I681+J681)=0,0,(C681+G681+I681)/(B681+G681+I681+J681))</f>
        <v>7.1428571428571425E-2</v>
      </c>
      <c r="AA681" s="27">
        <f>IF(B681=0,0,(C681+D681+2*E681+3*F681)/B681)</f>
        <v>0</v>
      </c>
      <c r="AB681" s="27">
        <f>Z681+AA681</f>
        <v>7.1428571428571425E-2</v>
      </c>
      <c r="AC681" s="28">
        <f>IF(B681=0,0,(C681-W681)/B681)</f>
        <v>7.7247646867900033E-2</v>
      </c>
      <c r="AD681" s="28">
        <f>IF((B681+G681+I681+J681)=0,0,(C681-W681+G681+I681)/(B681+G681+I681+J681))</f>
        <v>0.14315852923447858</v>
      </c>
      <c r="AE681" s="28">
        <f>IF(B681=0,0,(C681-X681+D681+2*E681+3*F681)/B681)</f>
        <v>8.4063615709185316E-2</v>
      </c>
      <c r="AF681" s="28">
        <f>AD681+AE681</f>
        <v>0.22722214494366388</v>
      </c>
      <c r="AG681" s="29">
        <f>AB681-AF681</f>
        <v>-0.15579357351509246</v>
      </c>
    </row>
    <row r="682" spans="1:33">
      <c r="A682" s="32" t="s">
        <v>310</v>
      </c>
      <c r="B682" s="21">
        <v>11</v>
      </c>
      <c r="C682" s="21">
        <v>1</v>
      </c>
      <c r="D682" s="21">
        <v>0</v>
      </c>
      <c r="E682" s="21">
        <v>0</v>
      </c>
      <c r="F682" s="21">
        <v>0</v>
      </c>
      <c r="G682" s="21">
        <v>0</v>
      </c>
      <c r="H682" s="21">
        <v>4</v>
      </c>
      <c r="I682" s="21">
        <v>0</v>
      </c>
      <c r="J682" s="21">
        <v>0</v>
      </c>
      <c r="K682" s="22">
        <f>IF((B682-F682-H682)=0,0,(C682-F682)/(B682-F682-H682))</f>
        <v>0.14285714285714285</v>
      </c>
      <c r="L682" s="23">
        <v>700</v>
      </c>
      <c r="M682" s="23">
        <v>157</v>
      </c>
      <c r="N682" s="23">
        <v>29</v>
      </c>
      <c r="O682" s="23">
        <v>4</v>
      </c>
      <c r="P682" s="23">
        <v>16</v>
      </c>
      <c r="Q682" s="23">
        <v>52</v>
      </c>
      <c r="R682" s="23">
        <v>195</v>
      </c>
      <c r="S682" s="23">
        <v>18</v>
      </c>
      <c r="T682" s="23">
        <v>1</v>
      </c>
      <c r="U682" s="24">
        <f>IF((L682-P682-R682)=0,0,(M682-P682)/(L682-P682-R682))</f>
        <v>0.28834355828220859</v>
      </c>
      <c r="V682" s="25">
        <f>K682-U682</f>
        <v>-0.14548641542506574</v>
      </c>
      <c r="W682" s="26">
        <f>(K682-U682)*(B682-F682-H682)</f>
        <v>-1.0184049079754602</v>
      </c>
      <c r="X682" s="26">
        <f>W682*IF((M682-P682)=0,1,(M682-P682+N682+2*O682)/(M682-P682))</f>
        <v>-1.2856459121959711</v>
      </c>
      <c r="Y682" s="27">
        <f>IF(B682=0,0,C682/B682)</f>
        <v>9.0909090909090912E-2</v>
      </c>
      <c r="Z682" s="27">
        <f>IF((B682+G682+I682+J682)=0,0,(C682+G682+I682)/(B682+G682+I682+J682))</f>
        <v>9.0909090909090912E-2</v>
      </c>
      <c r="AA682" s="27">
        <f>IF(B682=0,0,(C682+D682+2*E682+3*F682)/B682)</f>
        <v>9.0909090909090912E-2</v>
      </c>
      <c r="AB682" s="27">
        <f>Z682+AA682</f>
        <v>0.18181818181818182</v>
      </c>
      <c r="AC682" s="28">
        <f>IF(B682=0,0,(C682-W682)/B682)</f>
        <v>0.1834913552704964</v>
      </c>
      <c r="AD682" s="28">
        <f>IF((B682+G682+I682+J682)=0,0,(C682-W682+G682+I682)/(B682+G682+I682+J682))</f>
        <v>0.1834913552704964</v>
      </c>
      <c r="AE682" s="28">
        <f>IF(B682=0,0,(C682-X682+D682+2*E682+3*F682)/B682)</f>
        <v>0.20778599201781553</v>
      </c>
      <c r="AF682" s="28">
        <f>AD682+AE682</f>
        <v>0.39127734728831193</v>
      </c>
      <c r="AG682" s="29">
        <f>AB682-AF682</f>
        <v>-0.2094591654701301</v>
      </c>
    </row>
    <row r="683" spans="1:33">
      <c r="A683" s="32" t="s">
        <v>769</v>
      </c>
      <c r="B683" s="21">
        <v>22</v>
      </c>
      <c r="C683" s="21">
        <v>3</v>
      </c>
      <c r="D683" s="21">
        <v>1</v>
      </c>
      <c r="E683" s="21">
        <v>0</v>
      </c>
      <c r="F683" s="21">
        <v>0</v>
      </c>
      <c r="G683" s="21">
        <v>2</v>
      </c>
      <c r="H683" s="21">
        <v>7</v>
      </c>
      <c r="I683" s="21">
        <v>0</v>
      </c>
      <c r="J683" s="21">
        <v>0</v>
      </c>
      <c r="K683" s="22">
        <f>IF((B683-F683-H683)=0,0,(C683-F683)/(B683-F683-H683))</f>
        <v>0.2</v>
      </c>
      <c r="L683" s="23">
        <v>385</v>
      </c>
      <c r="M683" s="23">
        <v>84</v>
      </c>
      <c r="N683" s="23">
        <v>15</v>
      </c>
      <c r="O683" s="23">
        <v>1</v>
      </c>
      <c r="P683" s="23">
        <v>14</v>
      </c>
      <c r="Q683" s="23">
        <v>26</v>
      </c>
      <c r="R683" s="23">
        <v>110</v>
      </c>
      <c r="S683" s="23">
        <v>6</v>
      </c>
      <c r="T683" s="23">
        <v>2</v>
      </c>
      <c r="U683" s="24">
        <f>IF((L683-P683-R683)=0,0,(M683-P683)/(L683-P683-R683))</f>
        <v>0.26819923371647508</v>
      </c>
      <c r="V683" s="25">
        <f>K683-U683</f>
        <v>-6.8199233716475072E-2</v>
      </c>
      <c r="W683" s="26">
        <f>(K683-U683)*(B683-F683-H683)</f>
        <v>-1.0229885057471262</v>
      </c>
      <c r="X683" s="26">
        <f>W683*IF((M683-P683)=0,1,(M683-P683+N683+2*O683)/(M683-P683))</f>
        <v>-1.2714285714285711</v>
      </c>
      <c r="Y683" s="27">
        <f>IF(B683=0,0,C683/B683)</f>
        <v>0.13636363636363635</v>
      </c>
      <c r="Z683" s="27">
        <f>IF((B683+G683+I683+J683)=0,0,(C683+G683+I683)/(B683+G683+I683+J683))</f>
        <v>0.20833333333333334</v>
      </c>
      <c r="AA683" s="27">
        <f>IF(B683=0,0,(C683+D683+2*E683+3*F683)/B683)</f>
        <v>0.18181818181818182</v>
      </c>
      <c r="AB683" s="27">
        <f>Z683+AA683</f>
        <v>0.39015151515151514</v>
      </c>
      <c r="AC683" s="28">
        <f>IF(B683=0,0,(C683-W683)/B683)</f>
        <v>0.18286311389759663</v>
      </c>
      <c r="AD683" s="28">
        <f>IF((B683+G683+I683+J683)=0,0,(C683-W683+G683+I683)/(B683+G683+I683+J683))</f>
        <v>0.25095785440613022</v>
      </c>
      <c r="AE683" s="28">
        <f>IF(B683=0,0,(C683-X683+D683+2*E683+3*F683)/B683)</f>
        <v>0.23961038961038961</v>
      </c>
      <c r="AF683" s="28">
        <f>AD683+AE683</f>
        <v>0.49056824401651983</v>
      </c>
      <c r="AG683" s="29">
        <f>AB683-AF683</f>
        <v>-0.10041672886500469</v>
      </c>
    </row>
    <row r="684" spans="1:33">
      <c r="A684" s="32" t="s">
        <v>323</v>
      </c>
      <c r="B684" s="21">
        <v>341</v>
      </c>
      <c r="C684" s="21">
        <v>89</v>
      </c>
      <c r="D684" s="21">
        <v>19</v>
      </c>
      <c r="E684" s="21">
        <v>0</v>
      </c>
      <c r="F684" s="21">
        <v>12</v>
      </c>
      <c r="G684" s="21">
        <v>31</v>
      </c>
      <c r="H684" s="21">
        <v>103</v>
      </c>
      <c r="I684" s="21">
        <v>1</v>
      </c>
      <c r="J684" s="21">
        <v>3</v>
      </c>
      <c r="K684" s="22">
        <f>IF((B684-F684-H684)=0,0,(C684-F684)/(B684-F684-H684))</f>
        <v>0.34070796460176989</v>
      </c>
      <c r="L684" s="23">
        <v>2083</v>
      </c>
      <c r="M684" s="23">
        <v>558</v>
      </c>
      <c r="N684" s="23">
        <v>126</v>
      </c>
      <c r="O684" s="23">
        <v>8</v>
      </c>
      <c r="P684" s="23">
        <v>75</v>
      </c>
      <c r="Q684" s="23">
        <v>211</v>
      </c>
      <c r="R684" s="23">
        <v>609</v>
      </c>
      <c r="S684" s="23">
        <v>4</v>
      </c>
      <c r="T684" s="23">
        <v>19</v>
      </c>
      <c r="U684" s="24">
        <f>IF((L684-P684-R684)=0,0,(M684-P684)/(L684-P684-R684))</f>
        <v>0.34524660471765545</v>
      </c>
      <c r="V684" s="25">
        <f>K684-U684</f>
        <v>-4.5386401158855616E-3</v>
      </c>
      <c r="W684" s="26">
        <f>(K684-U684)*(B684-F684-H684)</f>
        <v>-1.0257326661901369</v>
      </c>
      <c r="X684" s="26">
        <f>W684*IF((M684-P684)=0,1,(M684-P684+N684+2*O684)/(M684-P684))</f>
        <v>-1.3272938227098046</v>
      </c>
      <c r="Y684" s="27">
        <f>IF(B684=0,0,C684/B684)</f>
        <v>0.26099706744868034</v>
      </c>
      <c r="Z684" s="27">
        <f>IF((B684+G684+I684+J684)=0,0,(C684+G684+I684)/(B684+G684+I684+J684))</f>
        <v>0.32180851063829785</v>
      </c>
      <c r="AA684" s="27">
        <f>IF(B684=0,0,(C684+D684+2*E684+3*F684)/B684)</f>
        <v>0.42228739002932553</v>
      </c>
      <c r="AB684" s="27">
        <f>Z684+AA684</f>
        <v>0.74409590066762332</v>
      </c>
      <c r="AC684" s="28">
        <f>IF(B684=0,0,(C684-W684)/B684)</f>
        <v>0.26400508113252241</v>
      </c>
      <c r="AD684" s="28">
        <f>IF((B684+G684+I684+J684)=0,0,(C684-W684+G684+I684)/(B684+G684+I684+J684))</f>
        <v>0.32453652304837804</v>
      </c>
      <c r="AE684" s="28">
        <f>IF(B684=0,0,(C684-X684+D684+2*E684+3*F684)/B684)</f>
        <v>0.42617974728067393</v>
      </c>
      <c r="AF684" s="28">
        <f>AD684+AE684</f>
        <v>0.75071627032905197</v>
      </c>
      <c r="AG684" s="29">
        <f>AB684-AF684</f>
        <v>-6.6203696614286489E-3</v>
      </c>
    </row>
    <row r="685" spans="1:33">
      <c r="A685" s="32" t="s">
        <v>334</v>
      </c>
      <c r="B685" s="21">
        <v>63</v>
      </c>
      <c r="C685" s="21">
        <v>16</v>
      </c>
      <c r="D685" s="21">
        <v>3</v>
      </c>
      <c r="E685" s="21">
        <v>0</v>
      </c>
      <c r="F685" s="21">
        <v>0</v>
      </c>
      <c r="G685" s="21">
        <v>1</v>
      </c>
      <c r="H685" s="21">
        <v>9</v>
      </c>
      <c r="I685" s="21">
        <v>0</v>
      </c>
      <c r="J685" s="21">
        <v>0</v>
      </c>
      <c r="K685" s="22">
        <f>IF((B685-F685-H685)=0,0,(C685-F685)/(B685-F685-H685))</f>
        <v>0.29629629629629628</v>
      </c>
      <c r="L685" s="23">
        <v>1867</v>
      </c>
      <c r="M685" s="23">
        <v>508</v>
      </c>
      <c r="N685" s="23">
        <v>93</v>
      </c>
      <c r="O685" s="23">
        <v>1</v>
      </c>
      <c r="P685" s="23">
        <v>33</v>
      </c>
      <c r="Q685" s="23">
        <v>145</v>
      </c>
      <c r="R685" s="23">
        <v>328</v>
      </c>
      <c r="S685" s="23">
        <v>5</v>
      </c>
      <c r="T685" s="23">
        <v>12</v>
      </c>
      <c r="U685" s="24">
        <f>IF((L685-P685-R685)=0,0,(M685-P685)/(L685-P685-R685))</f>
        <v>0.31540504648074369</v>
      </c>
      <c r="V685" s="25">
        <f>K685-U685</f>
        <v>-1.9108750184447409E-2</v>
      </c>
      <c r="W685" s="26">
        <f>(K685-U685)*(B685-F685-H685)</f>
        <v>-1.0318725099601602</v>
      </c>
      <c r="X685" s="26">
        <f>W685*IF((M685-P685)=0,1,(M685-P685+N685+2*O685)/(M685-P685))</f>
        <v>-1.2382470119521922</v>
      </c>
      <c r="Y685" s="27">
        <f>IF(B685=0,0,C685/B685)</f>
        <v>0.25396825396825395</v>
      </c>
      <c r="Z685" s="27">
        <f>IF((B685+G685+I685+J685)=0,0,(C685+G685+I685)/(B685+G685+I685+J685))</f>
        <v>0.265625</v>
      </c>
      <c r="AA685" s="27">
        <f>IF(B685=0,0,(C685+D685+2*E685+3*F685)/B685)</f>
        <v>0.30158730158730157</v>
      </c>
      <c r="AB685" s="27">
        <f>Z685+AA685</f>
        <v>0.56721230158730163</v>
      </c>
      <c r="AC685" s="28">
        <f>IF(B685=0,0,(C685-W685)/B685)</f>
        <v>0.2703471826977803</v>
      </c>
      <c r="AD685" s="28">
        <f>IF((B685+G685+I685+J685)=0,0,(C685-W685+G685+I685)/(B685+G685+I685+J685))</f>
        <v>0.28174800796812749</v>
      </c>
      <c r="AE685" s="28">
        <f>IF(B685=0,0,(C685-X685+D685+2*E685+3*F685)/B685)</f>
        <v>0.32124201606273323</v>
      </c>
      <c r="AF685" s="28">
        <f>AD685+AE685</f>
        <v>0.60299002403086077</v>
      </c>
      <c r="AG685" s="29">
        <f>AB685-AF685</f>
        <v>-3.5777722443559146E-2</v>
      </c>
    </row>
    <row r="686" spans="1:33">
      <c r="A686" s="32" t="s">
        <v>636</v>
      </c>
      <c r="B686" s="21">
        <v>259</v>
      </c>
      <c r="C686" s="21">
        <v>60</v>
      </c>
      <c r="D686" s="21">
        <v>8</v>
      </c>
      <c r="E686" s="21">
        <v>4</v>
      </c>
      <c r="F686" s="21">
        <v>0</v>
      </c>
      <c r="G686" s="21">
        <v>16</v>
      </c>
      <c r="H686" s="21">
        <v>52</v>
      </c>
      <c r="I686" s="21">
        <v>0</v>
      </c>
      <c r="J686" s="21">
        <v>0</v>
      </c>
      <c r="K686" s="22">
        <f>IF((B686-F686-H686)=0,0,(C686-F686)/(B686-F686-H686))</f>
        <v>0.28985507246376813</v>
      </c>
      <c r="L686" s="23">
        <v>1495</v>
      </c>
      <c r="M686" s="23">
        <v>365</v>
      </c>
      <c r="N686" s="23">
        <v>46</v>
      </c>
      <c r="O686" s="23">
        <v>22</v>
      </c>
      <c r="P686" s="23">
        <v>7</v>
      </c>
      <c r="Q686" s="23">
        <v>146</v>
      </c>
      <c r="R686" s="23">
        <v>274</v>
      </c>
      <c r="S686" s="23">
        <v>5</v>
      </c>
      <c r="T686" s="23">
        <v>8</v>
      </c>
      <c r="U686" s="24">
        <f>IF((L686-P686-R686)=0,0,(M686-P686)/(L686-P686-R686))</f>
        <v>0.29489291598023065</v>
      </c>
      <c r="V686" s="25">
        <f>K686-U686</f>
        <v>-5.0378435164625257E-3</v>
      </c>
      <c r="W686" s="26">
        <f>(K686-U686)*(B686-F686-H686)</f>
        <v>-1.0428336079077427</v>
      </c>
      <c r="X686" s="26">
        <f>W686*IF((M686-P686)=0,1,(M686-P686+N686+2*O686)/(M686-P686))</f>
        <v>-1.3049984814041027</v>
      </c>
      <c r="Y686" s="27">
        <f>IF(B686=0,0,C686/B686)</f>
        <v>0.23166023166023167</v>
      </c>
      <c r="Z686" s="27">
        <f>IF((B686+G686+I686+J686)=0,0,(C686+G686+I686)/(B686+G686+I686+J686))</f>
        <v>0.27636363636363637</v>
      </c>
      <c r="AA686" s="27">
        <f>IF(B686=0,0,(C686+D686+2*E686+3*F686)/B686)</f>
        <v>0.29343629343629346</v>
      </c>
      <c r="AB686" s="27">
        <f>Z686+AA686</f>
        <v>0.56979992979992988</v>
      </c>
      <c r="AC686" s="28">
        <f>IF(B686=0,0,(C686-W686)/B686)</f>
        <v>0.23568661624674805</v>
      </c>
      <c r="AD686" s="28">
        <f>IF((B686+G686+I686+J686)=0,0,(C686-W686+G686+I686)/(B686+G686+I686+J686))</f>
        <v>0.28015575857420993</v>
      </c>
      <c r="AE686" s="28">
        <f>IF(B686=0,0,(C686-X686+D686+2*E686+3*F686)/B686)</f>
        <v>0.2984748976115989</v>
      </c>
      <c r="AF686" s="28">
        <f>AD686+AE686</f>
        <v>0.57863065618580878</v>
      </c>
      <c r="AG686" s="29">
        <f>AB686-AF686</f>
        <v>-8.8307263858788954E-3</v>
      </c>
    </row>
    <row r="687" spans="1:33">
      <c r="A687" s="32" t="s">
        <v>498</v>
      </c>
      <c r="B687" s="21">
        <v>18</v>
      </c>
      <c r="C687" s="21">
        <v>3</v>
      </c>
      <c r="D687" s="21">
        <v>0</v>
      </c>
      <c r="E687" s="21">
        <v>0</v>
      </c>
      <c r="F687" s="21">
        <v>0</v>
      </c>
      <c r="G687" s="21">
        <v>1</v>
      </c>
      <c r="H687" s="21">
        <v>0</v>
      </c>
      <c r="I687" s="21">
        <v>1</v>
      </c>
      <c r="J687" s="21">
        <v>1</v>
      </c>
      <c r="K687" s="22">
        <f>IF((B687-F687-H687)=0,0,(C687-F687)/(B687-F687-H687))</f>
        <v>0.16666666666666666</v>
      </c>
      <c r="L687" s="23">
        <v>224</v>
      </c>
      <c r="M687" s="23">
        <v>45</v>
      </c>
      <c r="N687" s="23">
        <v>9</v>
      </c>
      <c r="O687" s="23">
        <v>1</v>
      </c>
      <c r="P687" s="23">
        <v>6</v>
      </c>
      <c r="Q687" s="23">
        <v>23</v>
      </c>
      <c r="R687" s="23">
        <v>46</v>
      </c>
      <c r="S687" s="23">
        <v>2</v>
      </c>
      <c r="T687" s="23">
        <v>1</v>
      </c>
      <c r="U687" s="24">
        <f>IF((L687-P687-R687)=0,0,(M687-P687)/(L687-P687-R687))</f>
        <v>0.22674418604651161</v>
      </c>
      <c r="V687" s="25">
        <f>K687-U687</f>
        <v>-6.0077519379844957E-2</v>
      </c>
      <c r="W687" s="26">
        <f>(K687-U687)*(B687-F687-H687)</f>
        <v>-1.0813953488372092</v>
      </c>
      <c r="X687" s="26">
        <f>W687*IF((M687-P687)=0,1,(M687-P687+N687+2*O687)/(M687-P687))</f>
        <v>-1.3864042933810377</v>
      </c>
      <c r="Y687" s="27">
        <f>IF(B687=0,0,C687/B687)</f>
        <v>0.16666666666666666</v>
      </c>
      <c r="Z687" s="27">
        <f>IF((B687+G687+I687+J687)=0,0,(C687+G687+I687)/(B687+G687+I687+J687))</f>
        <v>0.23809523809523808</v>
      </c>
      <c r="AA687" s="27">
        <f>IF(B687=0,0,(C687+D687+2*E687+3*F687)/B687)</f>
        <v>0.16666666666666666</v>
      </c>
      <c r="AB687" s="27">
        <f>Z687+AA687</f>
        <v>0.40476190476190477</v>
      </c>
      <c r="AC687" s="28">
        <f>IF(B687=0,0,(C687-W687)/B687)</f>
        <v>0.22674418604651164</v>
      </c>
      <c r="AD687" s="28">
        <f>IF((B687+G687+I687+J687)=0,0,(C687-W687+G687+I687)/(B687+G687+I687+J687))</f>
        <v>0.28959025470653377</v>
      </c>
      <c r="AE687" s="28">
        <f>IF(B687=0,0,(C687-X687+D687+2*E687+3*F687)/B687)</f>
        <v>0.24368912741005763</v>
      </c>
      <c r="AF687" s="28">
        <f>AD687+AE687</f>
        <v>0.53327938211659143</v>
      </c>
      <c r="AG687" s="29">
        <f>AB687-AF687</f>
        <v>-0.12851747735468666</v>
      </c>
    </row>
    <row r="688" spans="1:33">
      <c r="A688" s="32" t="s">
        <v>298</v>
      </c>
      <c r="B688" s="21">
        <v>69</v>
      </c>
      <c r="C688" s="21">
        <v>17</v>
      </c>
      <c r="D688" s="21">
        <v>2</v>
      </c>
      <c r="E688" s="21">
        <v>1</v>
      </c>
      <c r="F688" s="21">
        <v>1</v>
      </c>
      <c r="G688" s="21">
        <v>4</v>
      </c>
      <c r="H688" s="21">
        <v>15</v>
      </c>
      <c r="I688" s="21">
        <v>1</v>
      </c>
      <c r="J688" s="21">
        <v>1</v>
      </c>
      <c r="K688" s="22">
        <f>IF((B688-F688-H688)=0,0,(C688-F688)/(B688-F688-H688))</f>
        <v>0.30188679245283018</v>
      </c>
      <c r="L688" s="23">
        <v>240</v>
      </c>
      <c r="M688" s="23">
        <v>55</v>
      </c>
      <c r="N688" s="23">
        <v>11</v>
      </c>
      <c r="O688" s="23">
        <v>2</v>
      </c>
      <c r="P688" s="23">
        <v>6</v>
      </c>
      <c r="Q688" s="23">
        <v>24</v>
      </c>
      <c r="R688" s="23">
        <v>82</v>
      </c>
      <c r="S688" s="23">
        <v>3</v>
      </c>
      <c r="T688" s="23">
        <v>2</v>
      </c>
      <c r="U688" s="24">
        <f>IF((L688-P688-R688)=0,0,(M688-P688)/(L688-P688-R688))</f>
        <v>0.32236842105263158</v>
      </c>
      <c r="V688" s="25">
        <f>K688-U688</f>
        <v>-2.0481628599801405E-2</v>
      </c>
      <c r="W688" s="26">
        <f>(K688-U688)*(B688-F688-H688)</f>
        <v>-1.0855263157894743</v>
      </c>
      <c r="X688" s="26">
        <f>W688*IF((M688-P688)=0,1,(M688-P688+N688+2*O688)/(M688-P688))</f>
        <v>-1.4178302900107418</v>
      </c>
      <c r="Y688" s="27">
        <f>IF(B688=0,0,C688/B688)</f>
        <v>0.24637681159420291</v>
      </c>
      <c r="Z688" s="27">
        <f>IF((B688+G688+I688+J688)=0,0,(C688+G688+I688)/(B688+G688+I688+J688))</f>
        <v>0.29333333333333333</v>
      </c>
      <c r="AA688" s="27">
        <f>IF(B688=0,0,(C688+D688+2*E688+3*F688)/B688)</f>
        <v>0.34782608695652173</v>
      </c>
      <c r="AB688" s="27">
        <f>Z688+AA688</f>
        <v>0.64115942028985506</v>
      </c>
      <c r="AC688" s="28">
        <f>IF(B688=0,0,(C688-W688)/B688)</f>
        <v>0.26210907704042713</v>
      </c>
      <c r="AD688" s="28">
        <f>IF((B688+G688+I688+J688)=0,0,(C688-W688+G688+I688)/(B688+G688+I688+J688))</f>
        <v>0.30780701754385964</v>
      </c>
      <c r="AE688" s="28">
        <f>IF(B688=0,0,(C688-X688+D688+2*E688+3*F688)/B688)</f>
        <v>0.36837435202914115</v>
      </c>
      <c r="AF688" s="28">
        <f>AD688+AE688</f>
        <v>0.67618136957300079</v>
      </c>
      <c r="AG688" s="29">
        <f>AB688-AF688</f>
        <v>-3.5021949283145726E-2</v>
      </c>
    </row>
    <row r="689" spans="1:33">
      <c r="A689" s="32" t="s">
        <v>831</v>
      </c>
      <c r="B689" s="21">
        <v>85</v>
      </c>
      <c r="C689" s="21">
        <v>18</v>
      </c>
      <c r="D689" s="21">
        <v>1</v>
      </c>
      <c r="E689" s="21">
        <v>0</v>
      </c>
      <c r="F689" s="21">
        <v>3</v>
      </c>
      <c r="G689" s="21">
        <v>8</v>
      </c>
      <c r="H689" s="21">
        <v>25</v>
      </c>
      <c r="I689" s="21">
        <v>1</v>
      </c>
      <c r="J689" s="21">
        <v>0</v>
      </c>
      <c r="K689" s="22">
        <f>IF((B689-F689-H689)=0,0,(C689-F689)/(B689-F689-H689))</f>
        <v>0.26315789473684209</v>
      </c>
      <c r="L689" s="23">
        <v>208</v>
      </c>
      <c r="M689" s="23">
        <v>45</v>
      </c>
      <c r="N689" s="23">
        <v>10</v>
      </c>
      <c r="O689" s="23">
        <v>0</v>
      </c>
      <c r="P689" s="23">
        <v>6</v>
      </c>
      <c r="Q689" s="23">
        <v>21</v>
      </c>
      <c r="R689" s="23">
        <v>64</v>
      </c>
      <c r="S689" s="23">
        <v>1</v>
      </c>
      <c r="T689" s="23">
        <v>0</v>
      </c>
      <c r="U689" s="24">
        <f>IF((L689-P689-R689)=0,0,(M689-P689)/(L689-P689-R689))</f>
        <v>0.28260869565217389</v>
      </c>
      <c r="V689" s="25">
        <f>K689-U689</f>
        <v>-1.9450800915331801E-2</v>
      </c>
      <c r="W689" s="26">
        <f>(K689-U689)*(B689-F689-H689)</f>
        <v>-1.1086956521739126</v>
      </c>
      <c r="X689" s="26">
        <f>W689*IF((M689-P689)=0,1,(M689-P689+N689+2*O689)/(M689-P689))</f>
        <v>-1.3929765886287619</v>
      </c>
      <c r="Y689" s="27">
        <f>IF(B689=0,0,C689/B689)</f>
        <v>0.21176470588235294</v>
      </c>
      <c r="Z689" s="27">
        <f>IF((B689+G689+I689+J689)=0,0,(C689+G689+I689)/(B689+G689+I689+J689))</f>
        <v>0.28723404255319152</v>
      </c>
      <c r="AA689" s="27">
        <f>IF(B689=0,0,(C689+D689+2*E689+3*F689)/B689)</f>
        <v>0.32941176470588235</v>
      </c>
      <c r="AB689" s="27">
        <f>Z689+AA689</f>
        <v>0.61664580725907392</v>
      </c>
      <c r="AC689" s="28">
        <f>IF(B689=0,0,(C689-W689)/B689)</f>
        <v>0.22480818414322251</v>
      </c>
      <c r="AD689" s="28">
        <f>IF((B689+G689+I689+J689)=0,0,(C689-W689+G689+I689)/(B689+G689+I689+J689))</f>
        <v>0.29902867715078629</v>
      </c>
      <c r="AE689" s="28">
        <f>IF(B689=0,0,(C689-X689+D689+2*E689+3*F689)/B689)</f>
        <v>0.34579972457210306</v>
      </c>
      <c r="AF689" s="28">
        <f>AD689+AE689</f>
        <v>0.64482840172288935</v>
      </c>
      <c r="AG689" s="29">
        <f>AB689-AF689</f>
        <v>-2.8182594463815436E-2</v>
      </c>
    </row>
    <row r="690" spans="1:33">
      <c r="A690" s="32" t="s">
        <v>611</v>
      </c>
      <c r="B690" s="21">
        <v>6</v>
      </c>
      <c r="C690" s="21">
        <v>0</v>
      </c>
      <c r="D690" s="21">
        <v>0</v>
      </c>
      <c r="E690" s="21">
        <v>0</v>
      </c>
      <c r="F690" s="21">
        <v>0</v>
      </c>
      <c r="G690" s="21">
        <v>0</v>
      </c>
      <c r="H690" s="21">
        <v>2</v>
      </c>
      <c r="I690" s="21">
        <v>0</v>
      </c>
      <c r="J690" s="21">
        <v>0</v>
      </c>
      <c r="K690" s="22">
        <f>IF((B690-F690-H690)=0,0,(C690-F690)/(B690-F690-H690))</f>
        <v>0</v>
      </c>
      <c r="L690" s="23">
        <v>149</v>
      </c>
      <c r="M690" s="23">
        <v>31</v>
      </c>
      <c r="N690" s="23">
        <v>6</v>
      </c>
      <c r="O690" s="23">
        <v>2</v>
      </c>
      <c r="P690" s="23">
        <v>0</v>
      </c>
      <c r="Q690" s="23">
        <v>4</v>
      </c>
      <c r="R690" s="23">
        <v>38</v>
      </c>
      <c r="S690" s="23">
        <v>1</v>
      </c>
      <c r="T690" s="23">
        <v>1</v>
      </c>
      <c r="U690" s="24">
        <f>IF((L690-P690-R690)=0,0,(M690-P690)/(L690-P690-R690))</f>
        <v>0.27927927927927926</v>
      </c>
      <c r="V690" s="25">
        <f>K690-U690</f>
        <v>-0.27927927927927926</v>
      </c>
      <c r="W690" s="26">
        <f>(K690-U690)*(B690-F690-H690)</f>
        <v>-1.117117117117117</v>
      </c>
      <c r="X690" s="26">
        <f>W690*IF((M690-P690)=0,1,(M690-P690+N690+2*O690)/(M690-P690))</f>
        <v>-1.4774774774774773</v>
      </c>
      <c r="Y690" s="27">
        <f>IF(B690=0,0,C690/B690)</f>
        <v>0</v>
      </c>
      <c r="Z690" s="27">
        <f>IF((B690+G690+I690+J690)=0,0,(C690+G690+I690)/(B690+G690+I690+J690))</f>
        <v>0</v>
      </c>
      <c r="AA690" s="27">
        <f>IF(B690=0,0,(C690+D690+2*E690+3*F690)/B690)</f>
        <v>0</v>
      </c>
      <c r="AB690" s="27">
        <f>Z690+AA690</f>
        <v>0</v>
      </c>
      <c r="AC690" s="28">
        <f>IF(B690=0,0,(C690-W690)/B690)</f>
        <v>0.18618618618618618</v>
      </c>
      <c r="AD690" s="28">
        <f>IF((B690+G690+I690+J690)=0,0,(C690-W690+G690+I690)/(B690+G690+I690+J690))</f>
        <v>0.18618618618618618</v>
      </c>
      <c r="AE690" s="28">
        <f>IF(B690=0,0,(C690-X690+D690+2*E690+3*F690)/B690)</f>
        <v>0.24624624624624622</v>
      </c>
      <c r="AF690" s="28">
        <f>AD690+AE690</f>
        <v>0.4324324324324324</v>
      </c>
      <c r="AG690" s="29">
        <f>AB690-AF690</f>
        <v>-0.4324324324324324</v>
      </c>
    </row>
    <row r="691" spans="1:33">
      <c r="A691" s="32" t="s">
        <v>124</v>
      </c>
      <c r="B691" s="21">
        <v>598</v>
      </c>
      <c r="C691" s="21">
        <v>169</v>
      </c>
      <c r="D691" s="21">
        <v>43</v>
      </c>
      <c r="E691" s="21">
        <v>2</v>
      </c>
      <c r="F691" s="21">
        <v>16</v>
      </c>
      <c r="G691" s="21">
        <v>73</v>
      </c>
      <c r="H691" s="21">
        <v>150</v>
      </c>
      <c r="I691" s="21">
        <v>14</v>
      </c>
      <c r="J691" s="21">
        <v>1</v>
      </c>
      <c r="K691" s="22">
        <f>IF((B691-F691-H691)=0,0,(C691-F691)/(B691-F691-H691))</f>
        <v>0.35416666666666669</v>
      </c>
      <c r="L691" s="23">
        <v>2553</v>
      </c>
      <c r="M691" s="23">
        <v>738</v>
      </c>
      <c r="N691" s="23">
        <v>163</v>
      </c>
      <c r="O691" s="23">
        <v>19</v>
      </c>
      <c r="P691" s="23">
        <v>83</v>
      </c>
      <c r="Q691" s="23">
        <v>337</v>
      </c>
      <c r="R691" s="23">
        <v>634</v>
      </c>
      <c r="S691" s="23">
        <v>55</v>
      </c>
      <c r="T691" s="23">
        <v>19</v>
      </c>
      <c r="U691" s="24">
        <f>IF((L691-P691-R691)=0,0,(M691-P691)/(L691-P691-R691))</f>
        <v>0.35675381263616557</v>
      </c>
      <c r="V691" s="25">
        <f>K691-U691</f>
        <v>-2.587145969498883E-3</v>
      </c>
      <c r="W691" s="26">
        <f>(K691-U691)*(B691-F691-H691)</f>
        <v>-1.1176470588235174</v>
      </c>
      <c r="X691" s="26">
        <f>W691*IF((M691-P691)=0,1,(M691-P691+N691+2*O691)/(M691-P691))</f>
        <v>-1.4606196677143983</v>
      </c>
      <c r="Y691" s="27">
        <f>IF(B691=0,0,C691/B691)</f>
        <v>0.28260869565217389</v>
      </c>
      <c r="Z691" s="27">
        <f>IF((B691+G691+I691+J691)=0,0,(C691+G691+I691)/(B691+G691+I691+J691))</f>
        <v>0.37317784256559766</v>
      </c>
      <c r="AA691" s="27">
        <f>IF(B691=0,0,(C691+D691+2*E691+3*F691)/B691)</f>
        <v>0.4414715719063545</v>
      </c>
      <c r="AB691" s="27">
        <f>Z691+AA691</f>
        <v>0.81464941447195216</v>
      </c>
      <c r="AC691" s="28">
        <f>IF(B691=0,0,(C691-W691)/B691)</f>
        <v>0.28447767066692892</v>
      </c>
      <c r="AD691" s="28">
        <f>IF((B691+G691+I691+J691)=0,0,(C691-W691+G691+I691)/(B691+G691+I691+J691))</f>
        <v>0.37480706568341621</v>
      </c>
      <c r="AE691" s="28">
        <f>IF(B691=0,0,(C691-X691+D691+2*E691+3*F691)/B691)</f>
        <v>0.443914079711897</v>
      </c>
      <c r="AF691" s="28">
        <f>AD691+AE691</f>
        <v>0.81872114539531315</v>
      </c>
      <c r="AG691" s="29">
        <f>AB691-AF691</f>
        <v>-4.0717309233609944E-3</v>
      </c>
    </row>
    <row r="692" spans="1:33">
      <c r="A692" s="32" t="s">
        <v>659</v>
      </c>
      <c r="B692" s="21">
        <v>46</v>
      </c>
      <c r="C692" s="21">
        <v>8</v>
      </c>
      <c r="D692" s="21">
        <v>5</v>
      </c>
      <c r="E692" s="21">
        <v>2</v>
      </c>
      <c r="F692" s="21">
        <v>0</v>
      </c>
      <c r="G692" s="21">
        <v>4</v>
      </c>
      <c r="H692" s="21">
        <v>12</v>
      </c>
      <c r="I692" s="21">
        <v>0</v>
      </c>
      <c r="J692" s="21">
        <v>1</v>
      </c>
      <c r="K692" s="22">
        <f>IF((B692-F692-H692)=0,0,(C692-F692)/(B692-F692-H692))</f>
        <v>0.23529411764705882</v>
      </c>
      <c r="L692" s="23">
        <v>54</v>
      </c>
      <c r="M692" s="23">
        <v>11</v>
      </c>
      <c r="N692" s="23">
        <v>6</v>
      </c>
      <c r="O692" s="23">
        <v>2</v>
      </c>
      <c r="P692" s="23">
        <v>0</v>
      </c>
      <c r="Q692" s="23">
        <v>4</v>
      </c>
      <c r="R692" s="23">
        <v>13</v>
      </c>
      <c r="S692" s="23">
        <v>0</v>
      </c>
      <c r="T692" s="23">
        <v>1</v>
      </c>
      <c r="U692" s="24">
        <f>IF((L692-P692-R692)=0,0,(M692-P692)/(L692-P692-R692))</f>
        <v>0.26829268292682928</v>
      </c>
      <c r="V692" s="25">
        <f>K692-U692</f>
        <v>-3.2998565279770464E-2</v>
      </c>
      <c r="W692" s="26">
        <f>(K692-U692)*(B692-F692-H692)</f>
        <v>-1.1219512195121957</v>
      </c>
      <c r="X692" s="26">
        <f>W692*IF((M692-P692)=0,1,(M692-P692+N692+2*O692)/(M692-P692))</f>
        <v>-2.1419068736141917</v>
      </c>
      <c r="Y692" s="27">
        <f>IF(B692=0,0,C692/B692)</f>
        <v>0.17391304347826086</v>
      </c>
      <c r="Z692" s="27">
        <f>IF((B692+G692+I692+J692)=0,0,(C692+G692+I692)/(B692+G692+I692+J692))</f>
        <v>0.23529411764705882</v>
      </c>
      <c r="AA692" s="27">
        <f>IF(B692=0,0,(C692+D692+2*E692+3*F692)/B692)</f>
        <v>0.36956521739130432</v>
      </c>
      <c r="AB692" s="27">
        <f>Z692+AA692</f>
        <v>0.60485933503836309</v>
      </c>
      <c r="AC692" s="28">
        <f>IF(B692=0,0,(C692-W692)/B692)</f>
        <v>0.19830328738069991</v>
      </c>
      <c r="AD692" s="28">
        <f>IF((B692+G692+I692+J692)=0,0,(C692-W692+G692+I692)/(B692+G692+I692+J692))</f>
        <v>0.25729316116690581</v>
      </c>
      <c r="AE692" s="28">
        <f>IF(B692=0,0,(C692-X692+D692+2*E692+3*F692)/B692)</f>
        <v>0.41612841029596065</v>
      </c>
      <c r="AF692" s="28">
        <f>AD692+AE692</f>
        <v>0.67342157146286641</v>
      </c>
      <c r="AG692" s="29">
        <f>AB692-AF692</f>
        <v>-6.856223642450332E-2</v>
      </c>
    </row>
    <row r="693" spans="1:33">
      <c r="A693" s="32" t="s">
        <v>661</v>
      </c>
      <c r="B693" s="21">
        <v>18</v>
      </c>
      <c r="C693" s="21">
        <v>2</v>
      </c>
      <c r="D693" s="21">
        <v>0</v>
      </c>
      <c r="E693" s="21">
        <v>0</v>
      </c>
      <c r="F693" s="21">
        <v>0</v>
      </c>
      <c r="G693" s="21">
        <v>0</v>
      </c>
      <c r="H693" s="21">
        <v>4</v>
      </c>
      <c r="I693" s="21">
        <v>1</v>
      </c>
      <c r="J693" s="21">
        <v>0</v>
      </c>
      <c r="K693" s="22">
        <f>IF((B693-F693-H693)=0,0,(C693-F693)/(B693-F693-H693))</f>
        <v>0.14285714285714285</v>
      </c>
      <c r="L693" s="23">
        <v>77</v>
      </c>
      <c r="M693" s="23">
        <v>14</v>
      </c>
      <c r="N693" s="23">
        <v>1</v>
      </c>
      <c r="O693" s="23">
        <v>1</v>
      </c>
      <c r="P693" s="23">
        <v>1</v>
      </c>
      <c r="Q693" s="23">
        <v>8</v>
      </c>
      <c r="R693" s="23">
        <v>18</v>
      </c>
      <c r="S693" s="23">
        <v>2</v>
      </c>
      <c r="T693" s="23">
        <v>0</v>
      </c>
      <c r="U693" s="24">
        <f>IF((L693-P693-R693)=0,0,(M693-P693)/(L693-P693-R693))</f>
        <v>0.22413793103448276</v>
      </c>
      <c r="V693" s="25">
        <f>K693-U693</f>
        <v>-8.1280788177339913E-2</v>
      </c>
      <c r="W693" s="26">
        <f>(K693-U693)*(B693-F693-H693)</f>
        <v>-1.1379310344827589</v>
      </c>
      <c r="X693" s="26">
        <f>W693*IF((M693-P693)=0,1,(M693-P693+N693+2*O693)/(M693-P693))</f>
        <v>-1.4005305039787803</v>
      </c>
      <c r="Y693" s="27">
        <f>IF(B693=0,0,C693/B693)</f>
        <v>0.1111111111111111</v>
      </c>
      <c r="Z693" s="27">
        <f>IF((B693+G693+I693+J693)=0,0,(C693+G693+I693)/(B693+G693+I693+J693))</f>
        <v>0.15789473684210525</v>
      </c>
      <c r="AA693" s="27">
        <f>IF(B693=0,0,(C693+D693+2*E693+3*F693)/B693)</f>
        <v>0.1111111111111111</v>
      </c>
      <c r="AB693" s="27">
        <f>Z693+AA693</f>
        <v>0.26900584795321636</v>
      </c>
      <c r="AC693" s="28">
        <f>IF(B693=0,0,(C693-W693)/B693)</f>
        <v>0.17432950191570884</v>
      </c>
      <c r="AD693" s="28">
        <f>IF((B693+G693+I693+J693)=0,0,(C693-W693+G693+I693)/(B693+G693+I693+J693))</f>
        <v>0.21778584392014522</v>
      </c>
      <c r="AE693" s="28">
        <f>IF(B693=0,0,(C693-X693+D693+2*E693+3*F693)/B693)</f>
        <v>0.18891836133215445</v>
      </c>
      <c r="AF693" s="28">
        <f>AD693+AE693</f>
        <v>0.40670420525229967</v>
      </c>
      <c r="AG693" s="29">
        <f>AB693-AF693</f>
        <v>-0.13769835729908331</v>
      </c>
    </row>
    <row r="694" spans="1:33">
      <c r="A694" s="32" t="s">
        <v>263</v>
      </c>
      <c r="B694" s="21">
        <v>67</v>
      </c>
      <c r="C694" s="21">
        <v>11</v>
      </c>
      <c r="D694" s="21">
        <v>3</v>
      </c>
      <c r="E694" s="21">
        <v>0</v>
      </c>
      <c r="F694" s="21">
        <v>1</v>
      </c>
      <c r="G694" s="21">
        <v>0</v>
      </c>
      <c r="H694" s="21">
        <v>25</v>
      </c>
      <c r="I694" s="21">
        <v>0</v>
      </c>
      <c r="J694" s="21">
        <v>0</v>
      </c>
      <c r="K694" s="22">
        <f>IF((B694-F694-H694)=0,0,(C694-F694)/(B694-F694-H694))</f>
        <v>0.24390243902439024</v>
      </c>
      <c r="L694" s="23">
        <v>305</v>
      </c>
      <c r="M694" s="23">
        <v>63</v>
      </c>
      <c r="N694" s="23">
        <v>17</v>
      </c>
      <c r="O694" s="23">
        <v>0</v>
      </c>
      <c r="P694" s="23">
        <v>10</v>
      </c>
      <c r="Q694" s="23">
        <v>11</v>
      </c>
      <c r="R694" s="23">
        <v>100</v>
      </c>
      <c r="S694" s="23">
        <v>2</v>
      </c>
      <c r="T694" s="23">
        <v>1</v>
      </c>
      <c r="U694" s="24">
        <f>IF((L694-P694-R694)=0,0,(M694-P694)/(L694-P694-R694))</f>
        <v>0.27179487179487177</v>
      </c>
      <c r="V694" s="25">
        <f>K694-U694</f>
        <v>-2.7892432770481534E-2</v>
      </c>
      <c r="W694" s="26">
        <f>(K694-U694)*(B694-F694-H694)</f>
        <v>-1.1435897435897429</v>
      </c>
      <c r="X694" s="26">
        <f>W694*IF((M694-P694)=0,1,(M694-P694+N694+2*O694)/(M694-P694))</f>
        <v>-1.5104015481373962</v>
      </c>
      <c r="Y694" s="27">
        <f>IF(B694=0,0,C694/B694)</f>
        <v>0.16417910447761194</v>
      </c>
      <c r="Z694" s="27">
        <f>IF((B694+G694+I694+J694)=0,0,(C694+G694+I694)/(B694+G694+I694+J694))</f>
        <v>0.16417910447761194</v>
      </c>
      <c r="AA694" s="27">
        <f>IF(B694=0,0,(C694+D694+2*E694+3*F694)/B694)</f>
        <v>0.2537313432835821</v>
      </c>
      <c r="AB694" s="27">
        <f>Z694+AA694</f>
        <v>0.41791044776119401</v>
      </c>
      <c r="AC694" s="28">
        <f>IF(B694=0,0,(C694-W694)/B694)</f>
        <v>0.18124760811327975</v>
      </c>
      <c r="AD694" s="28">
        <f>IF((B694+G694+I694+J694)=0,0,(C694-W694+G694+I694)/(B694+G694+I694+J694))</f>
        <v>0.18124760811327975</v>
      </c>
      <c r="AE694" s="28">
        <f>IF(B694=0,0,(C694-X694+D694+2*E694+3*F694)/B694)</f>
        <v>0.27627464997219991</v>
      </c>
      <c r="AF694" s="28">
        <f>AD694+AE694</f>
        <v>0.45752225808547964</v>
      </c>
      <c r="AG694" s="29">
        <f>AB694-AF694</f>
        <v>-3.9611810324285623E-2</v>
      </c>
    </row>
    <row r="695" spans="1:33">
      <c r="A695" s="32" t="s">
        <v>408</v>
      </c>
      <c r="B695" s="21">
        <v>160</v>
      </c>
      <c r="C695" s="21">
        <v>35</v>
      </c>
      <c r="D695" s="21">
        <v>7</v>
      </c>
      <c r="E695" s="21">
        <v>0</v>
      </c>
      <c r="F695" s="21">
        <v>1</v>
      </c>
      <c r="G695" s="21">
        <v>25</v>
      </c>
      <c r="H695" s="21">
        <v>42</v>
      </c>
      <c r="I695" s="21">
        <v>0</v>
      </c>
      <c r="J695" s="21">
        <v>2</v>
      </c>
      <c r="K695" s="22">
        <f>IF((B695-F695-H695)=0,0,(C695-F695)/(B695-F695-H695))</f>
        <v>0.29059829059829062</v>
      </c>
      <c r="L695" s="23">
        <v>2761</v>
      </c>
      <c r="M695" s="23">
        <v>682</v>
      </c>
      <c r="N695" s="23">
        <v>119</v>
      </c>
      <c r="O695" s="23">
        <v>25</v>
      </c>
      <c r="P695" s="23">
        <v>15</v>
      </c>
      <c r="Q695" s="23">
        <v>328</v>
      </c>
      <c r="R695" s="23">
        <v>528</v>
      </c>
      <c r="S695" s="23">
        <v>3</v>
      </c>
      <c r="T695" s="23">
        <v>27</v>
      </c>
      <c r="U695" s="24">
        <f>IF((L695-P695-R695)=0,0,(M695-P695)/(L695-P695-R695))</f>
        <v>0.30072137060414789</v>
      </c>
      <c r="V695" s="25">
        <f>K695-U695</f>
        <v>-1.0123080005857266E-2</v>
      </c>
      <c r="W695" s="26">
        <f>(K695-U695)*(B695-F695-H695)</f>
        <v>-1.1844003606853</v>
      </c>
      <c r="X695" s="26">
        <f>W695*IF((M695-P695)=0,1,(M695-P695+N695+2*O695)/(M695-P695))</f>
        <v>-1.4844958043971674</v>
      </c>
      <c r="Y695" s="27">
        <f>IF(B695=0,0,C695/B695)</f>
        <v>0.21875</v>
      </c>
      <c r="Z695" s="27">
        <f>IF((B695+G695+I695+J695)=0,0,(C695+G695+I695)/(B695+G695+I695+J695))</f>
        <v>0.32085561497326204</v>
      </c>
      <c r="AA695" s="27">
        <f>IF(B695=0,0,(C695+D695+2*E695+3*F695)/B695)</f>
        <v>0.28125</v>
      </c>
      <c r="AB695" s="27">
        <f>Z695+AA695</f>
        <v>0.60210561497326198</v>
      </c>
      <c r="AC695" s="28">
        <f>IF(B695=0,0,(C695-W695)/B695)</f>
        <v>0.22615250225428313</v>
      </c>
      <c r="AD695" s="28">
        <f>IF((B695+G695+I695+J695)=0,0,(C695-W695+G695+I695)/(B695+G695+I695+J695))</f>
        <v>0.32718930674163266</v>
      </c>
      <c r="AE695" s="28">
        <f>IF(B695=0,0,(C695-X695+D695+2*E695+3*F695)/B695)</f>
        <v>0.29052809877748231</v>
      </c>
      <c r="AF695" s="28">
        <f>AD695+AE695</f>
        <v>0.61771740551911503</v>
      </c>
      <c r="AG695" s="29">
        <f>AB695-AF695</f>
        <v>-1.5611790545853044E-2</v>
      </c>
    </row>
    <row r="696" spans="1:33">
      <c r="A696" s="32" t="s">
        <v>178</v>
      </c>
      <c r="B696" s="21">
        <v>5</v>
      </c>
      <c r="C696" s="21">
        <v>0</v>
      </c>
      <c r="D696" s="21">
        <v>0</v>
      </c>
      <c r="E696" s="21">
        <v>0</v>
      </c>
      <c r="F696" s="21">
        <v>0</v>
      </c>
      <c r="G696" s="21">
        <v>0</v>
      </c>
      <c r="H696" s="21">
        <v>1</v>
      </c>
      <c r="I696" s="21">
        <v>0</v>
      </c>
      <c r="J696" s="21">
        <v>0</v>
      </c>
      <c r="K696" s="22">
        <f>IF((B696-F696-H696)=0,0,(C696-F696)/(B696-F696-H696))</f>
        <v>0</v>
      </c>
      <c r="L696" s="23">
        <v>105</v>
      </c>
      <c r="M696" s="23">
        <v>25</v>
      </c>
      <c r="N696" s="23">
        <v>3</v>
      </c>
      <c r="O696" s="23">
        <v>0</v>
      </c>
      <c r="P696" s="23">
        <v>3</v>
      </c>
      <c r="Q696" s="23">
        <v>1</v>
      </c>
      <c r="R696" s="23">
        <v>28</v>
      </c>
      <c r="S696" s="23">
        <v>0</v>
      </c>
      <c r="T696" s="23">
        <v>0</v>
      </c>
      <c r="U696" s="24">
        <f>IF((L696-P696-R696)=0,0,(M696-P696)/(L696-P696-R696))</f>
        <v>0.29729729729729731</v>
      </c>
      <c r="V696" s="25">
        <f>K696-U696</f>
        <v>-0.29729729729729731</v>
      </c>
      <c r="W696" s="26">
        <f>(K696-U696)*(B696-F696-H696)</f>
        <v>-1.1891891891891893</v>
      </c>
      <c r="X696" s="26">
        <f>W696*IF((M696-P696)=0,1,(M696-P696+N696+2*O696)/(M696-P696))</f>
        <v>-1.3513513513513515</v>
      </c>
      <c r="Y696" s="27">
        <f>IF(B696=0,0,C696/B696)</f>
        <v>0</v>
      </c>
      <c r="Z696" s="27">
        <f>IF((B696+G696+I696+J696)=0,0,(C696+G696+I696)/(B696+G696+I696+J696))</f>
        <v>0</v>
      </c>
      <c r="AA696" s="27">
        <f>IF(B696=0,0,(C696+D696+2*E696+3*F696)/B696)</f>
        <v>0</v>
      </c>
      <c r="AB696" s="27">
        <f>Z696+AA696</f>
        <v>0</v>
      </c>
      <c r="AC696" s="28">
        <f>IF(B696=0,0,(C696-W696)/B696)</f>
        <v>0.23783783783783785</v>
      </c>
      <c r="AD696" s="28">
        <f>IF((B696+G696+I696+J696)=0,0,(C696-W696+G696+I696)/(B696+G696+I696+J696))</f>
        <v>0.23783783783783785</v>
      </c>
      <c r="AE696" s="28">
        <f>IF(B696=0,0,(C696-X696+D696+2*E696+3*F696)/B696)</f>
        <v>0.27027027027027029</v>
      </c>
      <c r="AF696" s="28">
        <f>AD696+AE696</f>
        <v>0.50810810810810814</v>
      </c>
      <c r="AG696" s="29">
        <f>AB696-AF696</f>
        <v>-0.50810810810810814</v>
      </c>
    </row>
    <row r="697" spans="1:33">
      <c r="A697" s="32" t="s">
        <v>965</v>
      </c>
      <c r="B697" s="21">
        <v>93</v>
      </c>
      <c r="C697" s="21">
        <v>25</v>
      </c>
      <c r="D697" s="21">
        <v>7</v>
      </c>
      <c r="E697" s="21">
        <v>0</v>
      </c>
      <c r="F697" s="21">
        <v>3</v>
      </c>
      <c r="G697" s="21">
        <v>10</v>
      </c>
      <c r="H697" s="21">
        <v>15</v>
      </c>
      <c r="I697" s="21">
        <v>1</v>
      </c>
      <c r="J697" s="21">
        <v>1</v>
      </c>
      <c r="K697" s="22">
        <f>IF((B697-F697-H697)=0,0,(C697-F697)/(B697-F697-H697))</f>
        <v>0.29333333333333333</v>
      </c>
      <c r="L697" s="23">
        <v>2577</v>
      </c>
      <c r="M697" s="23">
        <v>715</v>
      </c>
      <c r="N697" s="23">
        <v>168</v>
      </c>
      <c r="O697" s="23">
        <v>9</v>
      </c>
      <c r="P697" s="23">
        <v>82</v>
      </c>
      <c r="Q697" s="23">
        <v>226</v>
      </c>
      <c r="R697" s="23">
        <v>448</v>
      </c>
      <c r="S697" s="23">
        <v>19</v>
      </c>
      <c r="T697" s="23">
        <v>27</v>
      </c>
      <c r="U697" s="24">
        <f>IF((L697-P697-R697)=0,0,(M697-P697)/(L697-P697-R697))</f>
        <v>0.30923302393746949</v>
      </c>
      <c r="V697" s="25">
        <f>K697-U697</f>
        <v>-1.5899690604136152E-2</v>
      </c>
      <c r="W697" s="26">
        <f>(K697-U697)*(B697-F697-H697)</f>
        <v>-1.1924767953102113</v>
      </c>
      <c r="X697" s="26">
        <f>W697*IF((M697-P697)=0,1,(M697-P697+N697+2*O697)/(M697-P697))</f>
        <v>-1.5428728204724533</v>
      </c>
      <c r="Y697" s="27">
        <f>IF(B697=0,0,C697/B697)</f>
        <v>0.26881720430107525</v>
      </c>
      <c r="Z697" s="27">
        <f>IF((B697+G697+I697+J697)=0,0,(C697+G697+I697)/(B697+G697+I697+J697))</f>
        <v>0.34285714285714286</v>
      </c>
      <c r="AA697" s="27">
        <f>IF(B697=0,0,(C697+D697+2*E697+3*F697)/B697)</f>
        <v>0.44086021505376344</v>
      </c>
      <c r="AB697" s="27">
        <f>Z697+AA697</f>
        <v>0.78371735791090624</v>
      </c>
      <c r="AC697" s="28">
        <f>IF(B697=0,0,(C697-W697)/B697)</f>
        <v>0.28163953543344311</v>
      </c>
      <c r="AD697" s="28">
        <f>IF((B697+G697+I697+J697)=0,0,(C697-W697+G697+I697)/(B697+G697+I697+J697))</f>
        <v>0.35421406471724015</v>
      </c>
      <c r="AE697" s="28">
        <f>IF(B697=0,0,(C697-X697+D697+2*E697+3*F697)/B697)</f>
        <v>0.45745024538142426</v>
      </c>
      <c r="AF697" s="28">
        <f>AD697+AE697</f>
        <v>0.81166431009866447</v>
      </c>
      <c r="AG697" s="29">
        <f>AB697-AF697</f>
        <v>-2.7946952187758223E-2</v>
      </c>
    </row>
    <row r="698" spans="1:33">
      <c r="A698" s="32" t="s">
        <v>214</v>
      </c>
      <c r="B698" s="21">
        <v>49</v>
      </c>
      <c r="C698" s="21">
        <v>1</v>
      </c>
      <c r="D698" s="21">
        <v>0</v>
      </c>
      <c r="E698" s="21">
        <v>0</v>
      </c>
      <c r="F698" s="21">
        <v>0</v>
      </c>
      <c r="G698" s="21">
        <v>2</v>
      </c>
      <c r="H698" s="21">
        <v>30</v>
      </c>
      <c r="I698" s="21">
        <v>0</v>
      </c>
      <c r="J698" s="21">
        <v>0</v>
      </c>
      <c r="K698" s="22">
        <f>IF((B698-F698-H698)=0,0,(C698-F698)/(B698-F698-H698))</f>
        <v>5.2631578947368418E-2</v>
      </c>
      <c r="L698" s="23">
        <v>187</v>
      </c>
      <c r="M698" s="23">
        <v>11</v>
      </c>
      <c r="N698" s="23">
        <v>0</v>
      </c>
      <c r="O698" s="23">
        <v>0</v>
      </c>
      <c r="P698" s="23">
        <v>0</v>
      </c>
      <c r="Q698" s="23">
        <v>5</v>
      </c>
      <c r="R698" s="23">
        <v>92</v>
      </c>
      <c r="S698" s="23">
        <v>0</v>
      </c>
      <c r="T698" s="23">
        <v>1</v>
      </c>
      <c r="U698" s="24">
        <f>IF((L698-P698-R698)=0,0,(M698-P698)/(L698-P698-R698))</f>
        <v>0.11578947368421053</v>
      </c>
      <c r="V698" s="25">
        <f>K698-U698</f>
        <v>-6.3157894736842107E-2</v>
      </c>
      <c r="W698" s="26">
        <f>(K698-U698)*(B698-F698-H698)</f>
        <v>-1.2</v>
      </c>
      <c r="X698" s="26">
        <f>W698*IF((M698-P698)=0,1,(M698-P698+N698+2*O698)/(M698-P698))</f>
        <v>-1.2</v>
      </c>
      <c r="Y698" s="27">
        <f>IF(B698=0,0,C698/B698)</f>
        <v>2.0408163265306121E-2</v>
      </c>
      <c r="Z698" s="27">
        <f>IF((B698+G698+I698+J698)=0,0,(C698+G698+I698)/(B698+G698+I698+J698))</f>
        <v>5.8823529411764705E-2</v>
      </c>
      <c r="AA698" s="27">
        <f>IF(B698=0,0,(C698+D698+2*E698+3*F698)/B698)</f>
        <v>2.0408163265306121E-2</v>
      </c>
      <c r="AB698" s="27">
        <f>Z698+AA698</f>
        <v>7.9231692677070822E-2</v>
      </c>
      <c r="AC698" s="28">
        <f>IF(B698=0,0,(C698-W698)/B698)</f>
        <v>4.4897959183673473E-2</v>
      </c>
      <c r="AD698" s="28">
        <f>IF((B698+G698+I698+J698)=0,0,(C698-W698+G698+I698)/(B698+G698+I698+J698))</f>
        <v>8.2352941176470587E-2</v>
      </c>
      <c r="AE698" s="28">
        <f>IF(B698=0,0,(C698-X698+D698+2*E698+3*F698)/B698)</f>
        <v>4.4897959183673473E-2</v>
      </c>
      <c r="AF698" s="28">
        <f>AD698+AE698</f>
        <v>0.12725090036014405</v>
      </c>
      <c r="AG698" s="29">
        <f>AB698-AF698</f>
        <v>-4.8019207683073231E-2</v>
      </c>
    </row>
    <row r="699" spans="1:33">
      <c r="A699" s="32" t="s">
        <v>603</v>
      </c>
      <c r="B699" s="21">
        <v>16</v>
      </c>
      <c r="C699" s="21">
        <v>1</v>
      </c>
      <c r="D699" s="21">
        <v>0</v>
      </c>
      <c r="E699" s="21">
        <v>0</v>
      </c>
      <c r="F699" s="21">
        <v>0</v>
      </c>
      <c r="G699" s="21">
        <v>1</v>
      </c>
      <c r="H699" s="21">
        <v>5</v>
      </c>
      <c r="I699" s="21">
        <v>0</v>
      </c>
      <c r="J699" s="21">
        <v>0</v>
      </c>
      <c r="K699" s="22">
        <f>IF((B699-F699-H699)=0,0,(C699-F699)/(B699-F699-H699))</f>
        <v>9.0909090909090912E-2</v>
      </c>
      <c r="L699" s="23">
        <v>56</v>
      </c>
      <c r="M699" s="23">
        <v>7</v>
      </c>
      <c r="N699" s="23">
        <v>0</v>
      </c>
      <c r="O699" s="23">
        <v>0</v>
      </c>
      <c r="P699" s="23">
        <v>0</v>
      </c>
      <c r="Q699" s="23">
        <v>3</v>
      </c>
      <c r="R699" s="23">
        <v>21</v>
      </c>
      <c r="S699" s="23">
        <v>1</v>
      </c>
      <c r="T699" s="23">
        <v>0</v>
      </c>
      <c r="U699" s="24">
        <f>IF((L699-P699-R699)=0,0,(M699-P699)/(L699-P699-R699))</f>
        <v>0.2</v>
      </c>
      <c r="V699" s="25">
        <f>K699-U699</f>
        <v>-0.1090909090909091</v>
      </c>
      <c r="W699" s="26">
        <f>(K699-U699)*(B699-F699-H699)</f>
        <v>-1.2000000000000002</v>
      </c>
      <c r="X699" s="26">
        <f>W699*IF((M699-P699)=0,1,(M699-P699+N699+2*O699)/(M699-P699))</f>
        <v>-1.2000000000000002</v>
      </c>
      <c r="Y699" s="27">
        <f>IF(B699=0,0,C699/B699)</f>
        <v>6.25E-2</v>
      </c>
      <c r="Z699" s="27">
        <f>IF((B699+G699+I699+J699)=0,0,(C699+G699+I699)/(B699+G699+I699+J699))</f>
        <v>0.11764705882352941</v>
      </c>
      <c r="AA699" s="27">
        <f>IF(B699=0,0,(C699+D699+2*E699+3*F699)/B699)</f>
        <v>6.25E-2</v>
      </c>
      <c r="AB699" s="27">
        <f>Z699+AA699</f>
        <v>0.18014705882352941</v>
      </c>
      <c r="AC699" s="28">
        <f>IF(B699=0,0,(C699-W699)/B699)</f>
        <v>0.13750000000000001</v>
      </c>
      <c r="AD699" s="28">
        <f>IF((B699+G699+I699+J699)=0,0,(C699-W699+G699+I699)/(B699+G699+I699+J699))</f>
        <v>0.18823529411764706</v>
      </c>
      <c r="AE699" s="28">
        <f>IF(B699=0,0,(C699-X699+D699+2*E699+3*F699)/B699)</f>
        <v>0.13750000000000001</v>
      </c>
      <c r="AF699" s="28">
        <f>AD699+AE699</f>
        <v>0.32573529411764707</v>
      </c>
      <c r="AG699" s="29">
        <f>AB699-AF699</f>
        <v>-0.14558823529411766</v>
      </c>
    </row>
    <row r="700" spans="1:33">
      <c r="A700" s="32" t="s">
        <v>610</v>
      </c>
      <c r="B700" s="21">
        <v>126</v>
      </c>
      <c r="C700" s="21">
        <v>32</v>
      </c>
      <c r="D700" s="21">
        <v>9</v>
      </c>
      <c r="E700" s="21">
        <v>1</v>
      </c>
      <c r="F700" s="21">
        <v>1</v>
      </c>
      <c r="G700" s="21">
        <v>3</v>
      </c>
      <c r="H700" s="21">
        <v>19</v>
      </c>
      <c r="I700" s="21">
        <v>0</v>
      </c>
      <c r="J700" s="21">
        <v>2</v>
      </c>
      <c r="K700" s="22">
        <f>IF((B700-F700-H700)=0,0,(C700-F700)/(B700-F700-H700))</f>
        <v>0.29245283018867924</v>
      </c>
      <c r="L700" s="23">
        <v>191</v>
      </c>
      <c r="M700" s="23">
        <v>49</v>
      </c>
      <c r="N700" s="23">
        <v>14</v>
      </c>
      <c r="O700" s="23">
        <v>1</v>
      </c>
      <c r="P700" s="23">
        <v>1</v>
      </c>
      <c r="Q700" s="23">
        <v>9</v>
      </c>
      <c r="R700" s="23">
        <v>32</v>
      </c>
      <c r="S700" s="23">
        <v>1</v>
      </c>
      <c r="T700" s="23">
        <v>2</v>
      </c>
      <c r="U700" s="24">
        <f>IF((L700-P700-R700)=0,0,(M700-P700)/(L700-P700-R700))</f>
        <v>0.30379746835443039</v>
      </c>
      <c r="V700" s="25">
        <f>K700-U700</f>
        <v>-1.1344638165751153E-2</v>
      </c>
      <c r="W700" s="26">
        <f>(K700-U700)*(B700-F700-H700)</f>
        <v>-1.2025316455696222</v>
      </c>
      <c r="X700" s="26">
        <f>W700*IF((M700-P700)=0,1,(M700-P700+N700+2*O700)/(M700-P700))</f>
        <v>-1.603375527426163</v>
      </c>
      <c r="Y700" s="27">
        <f>IF(B700=0,0,C700/B700)</f>
        <v>0.25396825396825395</v>
      </c>
      <c r="Z700" s="27">
        <f>IF((B700+G700+I700+J700)=0,0,(C700+G700+I700)/(B700+G700+I700+J700))</f>
        <v>0.26717557251908397</v>
      </c>
      <c r="AA700" s="27">
        <f>IF(B700=0,0,(C700+D700+2*E700+3*F700)/B700)</f>
        <v>0.36507936507936506</v>
      </c>
      <c r="AB700" s="27">
        <f>Z700+AA700</f>
        <v>0.63225493759844897</v>
      </c>
      <c r="AC700" s="28">
        <f>IF(B700=0,0,(C700-W700)/B700)</f>
        <v>0.26351215591721922</v>
      </c>
      <c r="AD700" s="28">
        <f>IF((B700+G700+I700+J700)=0,0,(C700-W700+G700+I700)/(B700+G700+I700+J700))</f>
        <v>0.27635520340129482</v>
      </c>
      <c r="AE700" s="28">
        <f>IF(B700=0,0,(C700-X700+D700+2*E700+3*F700)/B700)</f>
        <v>0.37780456767798543</v>
      </c>
      <c r="AF700" s="28">
        <f>AD700+AE700</f>
        <v>0.65415977107928025</v>
      </c>
      <c r="AG700" s="29">
        <f>AB700-AF700</f>
        <v>-2.1904833480831276E-2</v>
      </c>
    </row>
    <row r="701" spans="1:33">
      <c r="A701" s="32" t="s">
        <v>814</v>
      </c>
      <c r="B701" s="21">
        <v>23</v>
      </c>
      <c r="C701" s="21">
        <v>4</v>
      </c>
      <c r="D701" s="21">
        <v>3</v>
      </c>
      <c r="E701" s="21">
        <v>0</v>
      </c>
      <c r="F701" s="21">
        <v>0</v>
      </c>
      <c r="G701" s="21">
        <v>0</v>
      </c>
      <c r="H701" s="21">
        <v>6</v>
      </c>
      <c r="I701" s="21">
        <v>1</v>
      </c>
      <c r="J701" s="21">
        <v>0</v>
      </c>
      <c r="K701" s="22">
        <f>IF((B701-F701-H701)=0,0,(C701-F701)/(B701-F701-H701))</f>
        <v>0.23529411764705882</v>
      </c>
      <c r="L701" s="23">
        <v>1023</v>
      </c>
      <c r="M701" s="23">
        <v>241</v>
      </c>
      <c r="N701" s="23">
        <v>56</v>
      </c>
      <c r="O701" s="23">
        <v>5</v>
      </c>
      <c r="P701" s="23">
        <v>16</v>
      </c>
      <c r="Q701" s="23">
        <v>77</v>
      </c>
      <c r="R701" s="23">
        <v>272</v>
      </c>
      <c r="S701" s="23">
        <v>26</v>
      </c>
      <c r="T701" s="23">
        <v>8</v>
      </c>
      <c r="U701" s="24">
        <f>IF((L701-P701-R701)=0,0,(M701-P701)/(L701-P701-R701))</f>
        <v>0.30612244897959184</v>
      </c>
      <c r="V701" s="25">
        <f>K701-U701</f>
        <v>-7.0828331332533023E-2</v>
      </c>
      <c r="W701" s="26">
        <f>(K701-U701)*(B701-F701-H701)</f>
        <v>-1.2040816326530615</v>
      </c>
      <c r="X701" s="26">
        <f>W701*IF((M701-P701)=0,1,(M701-P701+N701+2*O701)/(M701-P701))</f>
        <v>-1.5572789115646259</v>
      </c>
      <c r="Y701" s="27">
        <f>IF(B701=0,0,C701/B701)</f>
        <v>0.17391304347826086</v>
      </c>
      <c r="Z701" s="27">
        <f>IF((B701+G701+I701+J701)=0,0,(C701+G701+I701)/(B701+G701+I701+J701))</f>
        <v>0.20833333333333334</v>
      </c>
      <c r="AA701" s="27">
        <f>IF(B701=0,0,(C701+D701+2*E701+3*F701)/B701)</f>
        <v>0.30434782608695654</v>
      </c>
      <c r="AB701" s="27">
        <f>Z701+AA701</f>
        <v>0.51268115942028991</v>
      </c>
      <c r="AC701" s="28">
        <f>IF(B701=0,0,(C701-W701)/B701)</f>
        <v>0.22626441881100265</v>
      </c>
      <c r="AD701" s="28">
        <f>IF((B701+G701+I701+J701)=0,0,(C701-W701+G701+I701)/(B701+G701+I701+J701))</f>
        <v>0.25850340136054423</v>
      </c>
      <c r="AE701" s="28">
        <f>IF(B701=0,0,(C701-X701+D701+2*E701+3*F701)/B701)</f>
        <v>0.37205560485063593</v>
      </c>
      <c r="AF701" s="28">
        <f>AD701+AE701</f>
        <v>0.63055900621118011</v>
      </c>
      <c r="AG701" s="29">
        <f>AB701-AF701</f>
        <v>-0.1178778467908902</v>
      </c>
    </row>
    <row r="702" spans="1:33">
      <c r="A702" s="32" t="s">
        <v>976</v>
      </c>
      <c r="B702" s="21">
        <v>12</v>
      </c>
      <c r="C702" s="21">
        <v>1</v>
      </c>
      <c r="D702" s="21">
        <v>0</v>
      </c>
      <c r="E702" s="21">
        <v>0</v>
      </c>
      <c r="F702" s="21">
        <v>0</v>
      </c>
      <c r="G702" s="21">
        <v>0</v>
      </c>
      <c r="H702" s="21">
        <v>5</v>
      </c>
      <c r="I702" s="21">
        <v>1</v>
      </c>
      <c r="J702" s="21">
        <v>0</v>
      </c>
      <c r="K702" s="22">
        <f>IF((B702-F702-H702)=0,0,(C702-F702)/(B702-F702-H702))</f>
        <v>0.14285714285714285</v>
      </c>
      <c r="L702" s="23">
        <v>331</v>
      </c>
      <c r="M702" s="23">
        <v>63</v>
      </c>
      <c r="N702" s="23">
        <v>10</v>
      </c>
      <c r="O702" s="23">
        <v>1</v>
      </c>
      <c r="P702" s="23">
        <v>4</v>
      </c>
      <c r="Q702" s="23">
        <v>4</v>
      </c>
      <c r="R702" s="23">
        <v>143</v>
      </c>
      <c r="S702" s="23">
        <v>2</v>
      </c>
      <c r="T702" s="23">
        <v>0</v>
      </c>
      <c r="U702" s="24">
        <f>IF((L702-P702-R702)=0,0,(M702-P702)/(L702-P702-R702))</f>
        <v>0.32065217391304346</v>
      </c>
      <c r="V702" s="25">
        <f>K702-U702</f>
        <v>-0.17779503105590061</v>
      </c>
      <c r="W702" s="26">
        <f>(K702-U702)*(B702-F702-H702)</f>
        <v>-1.2445652173913042</v>
      </c>
      <c r="X702" s="26">
        <f>W702*IF((M702-P702)=0,1,(M702-P702+N702+2*O702)/(M702-P702))</f>
        <v>-1.4976971260132643</v>
      </c>
      <c r="Y702" s="27">
        <f>IF(B702=0,0,C702/B702)</f>
        <v>8.3333333333333329E-2</v>
      </c>
      <c r="Z702" s="27">
        <f>IF((B702+G702+I702+J702)=0,0,(C702+G702+I702)/(B702+G702+I702+J702))</f>
        <v>0.15384615384615385</v>
      </c>
      <c r="AA702" s="27">
        <f>IF(B702=0,0,(C702+D702+2*E702+3*F702)/B702)</f>
        <v>8.3333333333333329E-2</v>
      </c>
      <c r="AB702" s="27">
        <f>Z702+AA702</f>
        <v>0.23717948717948717</v>
      </c>
      <c r="AC702" s="28">
        <f>IF(B702=0,0,(C702-W702)/B702)</f>
        <v>0.18704710144927536</v>
      </c>
      <c r="AD702" s="28">
        <f>IF((B702+G702+I702+J702)=0,0,(C702-W702+G702+I702)/(B702+G702+I702+J702))</f>
        <v>0.2495819397993311</v>
      </c>
      <c r="AE702" s="28">
        <f>IF(B702=0,0,(C702-X702+D702+2*E702+3*F702)/B702)</f>
        <v>0.20814142716777204</v>
      </c>
      <c r="AF702" s="28">
        <f>AD702+AE702</f>
        <v>0.45772336696710314</v>
      </c>
      <c r="AG702" s="29">
        <f>AB702-AF702</f>
        <v>-0.22054387978761597</v>
      </c>
    </row>
    <row r="703" spans="1:33">
      <c r="A703" s="32" t="s">
        <v>157</v>
      </c>
      <c r="B703" s="21">
        <v>56</v>
      </c>
      <c r="C703" s="21">
        <v>4</v>
      </c>
      <c r="D703" s="21">
        <v>1</v>
      </c>
      <c r="E703" s="21">
        <v>0</v>
      </c>
      <c r="F703" s="21">
        <v>0</v>
      </c>
      <c r="G703" s="21">
        <v>0</v>
      </c>
      <c r="H703" s="21">
        <v>23</v>
      </c>
      <c r="I703" s="21">
        <v>0</v>
      </c>
      <c r="J703" s="21">
        <v>0</v>
      </c>
      <c r="K703" s="22">
        <f>IF((B703-F703-H703)=0,0,(C703-F703)/(B703-F703-H703))</f>
        <v>0.12121212121212122</v>
      </c>
      <c r="L703" s="23">
        <v>550</v>
      </c>
      <c r="M703" s="23">
        <v>50</v>
      </c>
      <c r="N703" s="23">
        <v>7</v>
      </c>
      <c r="O703" s="23">
        <v>0</v>
      </c>
      <c r="P703" s="23">
        <v>1</v>
      </c>
      <c r="Q703" s="23">
        <v>3</v>
      </c>
      <c r="R703" s="23">
        <v>241</v>
      </c>
      <c r="S703" s="23">
        <v>2</v>
      </c>
      <c r="T703" s="23">
        <v>1</v>
      </c>
      <c r="U703" s="24">
        <f>IF((L703-P703-R703)=0,0,(M703-P703)/(L703-P703-R703))</f>
        <v>0.15909090909090909</v>
      </c>
      <c r="V703" s="25">
        <f>K703-U703</f>
        <v>-3.7878787878787873E-2</v>
      </c>
      <c r="W703" s="26">
        <f>(K703-U703)*(B703-F703-H703)</f>
        <v>-1.2499999999999998</v>
      </c>
      <c r="X703" s="26">
        <f>W703*IF((M703-P703)=0,1,(M703-P703+N703+2*O703)/(M703-P703))</f>
        <v>-1.4285714285714282</v>
      </c>
      <c r="Y703" s="27">
        <f>IF(B703=0,0,C703/B703)</f>
        <v>7.1428571428571425E-2</v>
      </c>
      <c r="Z703" s="27">
        <f>IF((B703+G703+I703+J703)=0,0,(C703+G703+I703)/(B703+G703+I703+J703))</f>
        <v>7.1428571428571425E-2</v>
      </c>
      <c r="AA703" s="27">
        <f>IF(B703=0,0,(C703+D703+2*E703+3*F703)/B703)</f>
        <v>8.9285714285714288E-2</v>
      </c>
      <c r="AB703" s="27">
        <f>Z703+AA703</f>
        <v>0.1607142857142857</v>
      </c>
      <c r="AC703" s="28">
        <f>IF(B703=0,0,(C703-W703)/B703)</f>
        <v>9.375E-2</v>
      </c>
      <c r="AD703" s="28">
        <f>IF((B703+G703+I703+J703)=0,0,(C703-W703+G703+I703)/(B703+G703+I703+J703))</f>
        <v>9.375E-2</v>
      </c>
      <c r="AE703" s="28">
        <f>IF(B703=0,0,(C703-X703+D703+2*E703+3*F703)/B703)</f>
        <v>0.11479591836734693</v>
      </c>
      <c r="AF703" s="28">
        <f>AD703+AE703</f>
        <v>0.20854591836734693</v>
      </c>
      <c r="AG703" s="29">
        <f>AB703-AF703</f>
        <v>-4.7831632653061229E-2</v>
      </c>
    </row>
    <row r="704" spans="1:33">
      <c r="A704" s="32" t="s">
        <v>650</v>
      </c>
      <c r="B704" s="21">
        <v>153</v>
      </c>
      <c r="C704" s="21">
        <v>24</v>
      </c>
      <c r="D704" s="21">
        <v>8</v>
      </c>
      <c r="E704" s="21">
        <v>0</v>
      </c>
      <c r="F704" s="21">
        <v>2</v>
      </c>
      <c r="G704" s="21">
        <v>11</v>
      </c>
      <c r="H704" s="21">
        <v>41</v>
      </c>
      <c r="I704" s="21">
        <v>0</v>
      </c>
      <c r="J704" s="21">
        <v>2</v>
      </c>
      <c r="K704" s="22">
        <f>IF((B704-F704-H704)=0,0,(C704-F704)/(B704-F704-H704))</f>
        <v>0.2</v>
      </c>
      <c r="L704" s="23">
        <v>192</v>
      </c>
      <c r="M704" s="23">
        <v>33</v>
      </c>
      <c r="N704" s="23">
        <v>10</v>
      </c>
      <c r="O704" s="23">
        <v>0</v>
      </c>
      <c r="P704" s="23">
        <v>4</v>
      </c>
      <c r="Q704" s="23">
        <v>15</v>
      </c>
      <c r="R704" s="23">
        <v>51</v>
      </c>
      <c r="S704" s="23">
        <v>0</v>
      </c>
      <c r="T704" s="23">
        <v>2</v>
      </c>
      <c r="U704" s="24">
        <f>IF((L704-P704-R704)=0,0,(M704-P704)/(L704-P704-R704))</f>
        <v>0.21167883211678831</v>
      </c>
      <c r="V704" s="25">
        <f>K704-U704</f>
        <v>-1.1678832116788301E-2</v>
      </c>
      <c r="W704" s="26">
        <f>(K704-U704)*(B704-F704-H704)</f>
        <v>-1.2846715328467131</v>
      </c>
      <c r="X704" s="26">
        <f>W704*IF((M704-P704)=0,1,(M704-P704+N704+2*O704)/(M704-P704))</f>
        <v>-1.727661716586959</v>
      </c>
      <c r="Y704" s="27">
        <f>IF(B704=0,0,C704/B704)</f>
        <v>0.15686274509803921</v>
      </c>
      <c r="Z704" s="27">
        <f>IF((B704+G704+I704+J704)=0,0,(C704+G704+I704)/(B704+G704+I704+J704))</f>
        <v>0.21084337349397592</v>
      </c>
      <c r="AA704" s="27">
        <f>IF(B704=0,0,(C704+D704+2*E704+3*F704)/B704)</f>
        <v>0.24836601307189543</v>
      </c>
      <c r="AB704" s="27">
        <f>Z704+AA704</f>
        <v>0.45920938656587135</v>
      </c>
      <c r="AC704" s="28">
        <f>IF(B704=0,0,(C704-W704)/B704)</f>
        <v>0.16525929106435761</v>
      </c>
      <c r="AD704" s="28">
        <f>IF((B704+G704+I704+J704)=0,0,(C704-W704+G704+I704)/(B704+G704+I704+J704))</f>
        <v>0.21858235863160672</v>
      </c>
      <c r="AE704" s="28">
        <f>IF(B704=0,0,(C704-X704+D704+2*E704+3*F704)/B704)</f>
        <v>0.25965791971625463</v>
      </c>
      <c r="AF704" s="28">
        <f>AD704+AE704</f>
        <v>0.47824027834786131</v>
      </c>
      <c r="AG704" s="29">
        <f>AB704-AF704</f>
        <v>-1.9030891781989967E-2</v>
      </c>
    </row>
    <row r="705" spans="1:33">
      <c r="A705" s="32" t="s">
        <v>644</v>
      </c>
      <c r="B705" s="21">
        <v>68</v>
      </c>
      <c r="C705" s="21">
        <v>8</v>
      </c>
      <c r="D705" s="21">
        <v>2</v>
      </c>
      <c r="E705" s="21">
        <v>0</v>
      </c>
      <c r="F705" s="21">
        <v>1</v>
      </c>
      <c r="G705" s="21">
        <v>4</v>
      </c>
      <c r="H705" s="21">
        <v>16</v>
      </c>
      <c r="I705" s="21">
        <v>3</v>
      </c>
      <c r="J705" s="21">
        <v>0</v>
      </c>
      <c r="K705" s="22">
        <f>IF((B705-F705-H705)=0,0,(C705-F705)/(B705-F705-H705))</f>
        <v>0.13725490196078433</v>
      </c>
      <c r="L705" s="23">
        <v>74</v>
      </c>
      <c r="M705" s="23">
        <v>10</v>
      </c>
      <c r="N705" s="23">
        <v>2</v>
      </c>
      <c r="O705" s="23">
        <v>0</v>
      </c>
      <c r="P705" s="23">
        <v>1</v>
      </c>
      <c r="Q705" s="23">
        <v>4</v>
      </c>
      <c r="R705" s="23">
        <v>18</v>
      </c>
      <c r="S705" s="23">
        <v>3</v>
      </c>
      <c r="T705" s="23">
        <v>0</v>
      </c>
      <c r="U705" s="24">
        <f>IF((L705-P705-R705)=0,0,(M705-P705)/(L705-P705-R705))</f>
        <v>0.16363636363636364</v>
      </c>
      <c r="V705" s="25">
        <f>K705-U705</f>
        <v>-2.638146167557931E-2</v>
      </c>
      <c r="W705" s="26">
        <f>(K705-U705)*(B705-F705-H705)</f>
        <v>-1.3454545454545448</v>
      </c>
      <c r="X705" s="26">
        <f>W705*IF((M705-P705)=0,1,(M705-P705+N705+2*O705)/(M705-P705))</f>
        <v>-1.6444444444444437</v>
      </c>
      <c r="Y705" s="27">
        <f>IF(B705=0,0,C705/B705)</f>
        <v>0.11764705882352941</v>
      </c>
      <c r="Z705" s="27">
        <f>IF((B705+G705+I705+J705)=0,0,(C705+G705+I705)/(B705+G705+I705+J705))</f>
        <v>0.2</v>
      </c>
      <c r="AA705" s="27">
        <f>IF(B705=0,0,(C705+D705+2*E705+3*F705)/B705)</f>
        <v>0.19117647058823528</v>
      </c>
      <c r="AB705" s="27">
        <f>Z705+AA705</f>
        <v>0.39117647058823529</v>
      </c>
      <c r="AC705" s="28">
        <f>IF(B705=0,0,(C705-W705)/B705)</f>
        <v>0.13743315508021389</v>
      </c>
      <c r="AD705" s="28">
        <f>IF((B705+G705+I705+J705)=0,0,(C705-W705+G705+I705)/(B705+G705+I705+J705))</f>
        <v>0.21793939393939391</v>
      </c>
      <c r="AE705" s="28">
        <f>IF(B705=0,0,(C705-X705+D705+2*E705+3*F705)/B705)</f>
        <v>0.21535947712418299</v>
      </c>
      <c r="AF705" s="28">
        <f>AD705+AE705</f>
        <v>0.4332988710635769</v>
      </c>
      <c r="AG705" s="29">
        <f>AB705-AF705</f>
        <v>-4.2122400475341604E-2</v>
      </c>
    </row>
    <row r="706" spans="1:33">
      <c r="A706" s="32" t="s">
        <v>32</v>
      </c>
      <c r="B706" s="21">
        <v>447</v>
      </c>
      <c r="C706" s="21">
        <v>115</v>
      </c>
      <c r="D706" s="21">
        <v>24</v>
      </c>
      <c r="E706" s="21">
        <v>3</v>
      </c>
      <c r="F706" s="21">
        <v>8</v>
      </c>
      <c r="G706" s="21">
        <v>29</v>
      </c>
      <c r="H706" s="21">
        <v>102</v>
      </c>
      <c r="I706" s="21">
        <v>6</v>
      </c>
      <c r="J706" s="21">
        <v>4</v>
      </c>
      <c r="K706" s="22">
        <f>IF((B706-F706-H706)=0,0,(C706-F706)/(B706-F706-H706))</f>
        <v>0.31750741839762614</v>
      </c>
      <c r="L706" s="23">
        <v>2100</v>
      </c>
      <c r="M706" s="23">
        <v>566</v>
      </c>
      <c r="N706" s="23">
        <v>117</v>
      </c>
      <c r="O706" s="23">
        <v>23</v>
      </c>
      <c r="P706" s="23">
        <v>21</v>
      </c>
      <c r="Q706" s="23">
        <v>130</v>
      </c>
      <c r="R706" s="23">
        <v>384</v>
      </c>
      <c r="S706" s="23">
        <v>23</v>
      </c>
      <c r="T706" s="23">
        <v>16</v>
      </c>
      <c r="U706" s="24">
        <f>IF((L706-P706-R706)=0,0,(M706-P706)/(L706-P706-R706))</f>
        <v>0.32153392330383479</v>
      </c>
      <c r="V706" s="25">
        <f>K706-U706</f>
        <v>-4.02650490620865E-3</v>
      </c>
      <c r="W706" s="26">
        <f>(K706-U706)*(B706-F706-H706)</f>
        <v>-1.3569321533923151</v>
      </c>
      <c r="X706" s="26">
        <f>W706*IF((M706-P706)=0,1,(M706-P706+N706+2*O706)/(M706-P706))</f>
        <v>-1.7627669075261636</v>
      </c>
      <c r="Y706" s="27">
        <f>IF(B706=0,0,C706/B706)</f>
        <v>0.25727069351230425</v>
      </c>
      <c r="Z706" s="27">
        <f>IF((B706+G706+I706+J706)=0,0,(C706+G706+I706)/(B706+G706+I706+J706))</f>
        <v>0.30864197530864196</v>
      </c>
      <c r="AA706" s="27">
        <f>IF(B706=0,0,(C706+D706+2*E706+3*F706)/B706)</f>
        <v>0.37807606263982102</v>
      </c>
      <c r="AB706" s="27">
        <f>Z706+AA706</f>
        <v>0.68671803794846298</v>
      </c>
      <c r="AC706" s="28">
        <f>IF(B706=0,0,(C706-W706)/B706)</f>
        <v>0.26030633591362934</v>
      </c>
      <c r="AD706" s="28">
        <f>IF((B706+G706+I706+J706)=0,0,(C706-W706+G706+I706)/(B706+G706+I706+J706))</f>
        <v>0.31143401677652743</v>
      </c>
      <c r="AE706" s="28">
        <f>IF(B706=0,0,(C706-X706+D706+2*E706+3*F706)/B706)</f>
        <v>0.38201961276851487</v>
      </c>
      <c r="AF706" s="28">
        <f>AD706+AE706</f>
        <v>0.6934536295450423</v>
      </c>
      <c r="AG706" s="29">
        <f>AB706-AF706</f>
        <v>-6.7355915965793267E-3</v>
      </c>
    </row>
    <row r="707" spans="1:33">
      <c r="A707" s="32" t="s">
        <v>345</v>
      </c>
      <c r="B707" s="21">
        <v>406</v>
      </c>
      <c r="C707" s="21">
        <v>118</v>
      </c>
      <c r="D707" s="21">
        <v>17</v>
      </c>
      <c r="E707" s="21">
        <v>1</v>
      </c>
      <c r="F707" s="21">
        <v>18</v>
      </c>
      <c r="G707" s="21">
        <v>16</v>
      </c>
      <c r="H707" s="21">
        <v>97</v>
      </c>
      <c r="I707" s="21">
        <v>4</v>
      </c>
      <c r="J707" s="21">
        <v>4</v>
      </c>
      <c r="K707" s="22">
        <f>IF((B707-F707-H707)=0,0,(C707-F707)/(B707-F707-H707))</f>
        <v>0.3436426116838488</v>
      </c>
      <c r="L707" s="23">
        <v>1546</v>
      </c>
      <c r="M707" s="23">
        <v>456</v>
      </c>
      <c r="N707" s="23">
        <v>86</v>
      </c>
      <c r="O707" s="23">
        <v>4</v>
      </c>
      <c r="P707" s="23">
        <v>70</v>
      </c>
      <c r="Q707" s="23">
        <v>100</v>
      </c>
      <c r="R707" s="23">
        <v>368</v>
      </c>
      <c r="S707" s="23">
        <v>31</v>
      </c>
      <c r="T707" s="23">
        <v>13</v>
      </c>
      <c r="U707" s="24">
        <f>IF((L707-P707-R707)=0,0,(M707-P707)/(L707-P707-R707))</f>
        <v>0.34837545126353792</v>
      </c>
      <c r="V707" s="25">
        <f>K707-U707</f>
        <v>-4.7328395796891187E-3</v>
      </c>
      <c r="W707" s="26">
        <f>(K707-U707)*(B707-F707-H707)</f>
        <v>-1.3772563176895336</v>
      </c>
      <c r="X707" s="26">
        <f>W707*IF((M707-P707)=0,1,(M707-P707+N707+2*O707)/(M707-P707))</f>
        <v>-1.7126503432408708</v>
      </c>
      <c r="Y707" s="27">
        <f>IF(B707=0,0,C707/B707)</f>
        <v>0.29064039408866993</v>
      </c>
      <c r="Z707" s="27">
        <f>IF((B707+G707+I707+J707)=0,0,(C707+G707+I707)/(B707+G707+I707+J707))</f>
        <v>0.32093023255813952</v>
      </c>
      <c r="AA707" s="27">
        <f>IF(B707=0,0,(C707+D707+2*E707+3*F707)/B707)</f>
        <v>0.47044334975369456</v>
      </c>
      <c r="AB707" s="27">
        <f>Z707+AA707</f>
        <v>0.79137358231183408</v>
      </c>
      <c r="AC707" s="28">
        <f>IF(B707=0,0,(C707-W707)/B707)</f>
        <v>0.29403265102879195</v>
      </c>
      <c r="AD707" s="28">
        <f>IF((B707+G707+I707+J707)=0,0,(C707-W707+G707+I707)/(B707+G707+I707+J707))</f>
        <v>0.32413315422718497</v>
      </c>
      <c r="AE707" s="28">
        <f>IF(B707=0,0,(C707-X707+D707+2*E707+3*F707)/B707)</f>
        <v>0.47466170035280997</v>
      </c>
      <c r="AF707" s="28">
        <f>AD707+AE707</f>
        <v>0.798794854579995</v>
      </c>
      <c r="AG707" s="29">
        <f>AB707-AF707</f>
        <v>-7.4212722681609167E-3</v>
      </c>
    </row>
    <row r="708" spans="1:33">
      <c r="A708" s="32" t="s">
        <v>170</v>
      </c>
      <c r="B708" s="21">
        <v>55</v>
      </c>
      <c r="C708" s="21">
        <v>4</v>
      </c>
      <c r="D708" s="21">
        <v>0</v>
      </c>
      <c r="E708" s="21">
        <v>0</v>
      </c>
      <c r="F708" s="21">
        <v>0</v>
      </c>
      <c r="G708" s="21">
        <v>3</v>
      </c>
      <c r="H708" s="21">
        <v>26</v>
      </c>
      <c r="I708" s="21">
        <v>1</v>
      </c>
      <c r="J708" s="21">
        <v>0</v>
      </c>
      <c r="K708" s="22">
        <f>IF((B708-F708-H708)=0,0,(C708-F708)/(B708-F708-H708))</f>
        <v>0.13793103448275862</v>
      </c>
      <c r="L708" s="23">
        <v>206</v>
      </c>
      <c r="M708" s="23">
        <v>22</v>
      </c>
      <c r="N708" s="23">
        <v>0</v>
      </c>
      <c r="O708" s="23">
        <v>0</v>
      </c>
      <c r="P708" s="23">
        <v>0</v>
      </c>
      <c r="Q708" s="23">
        <v>8</v>
      </c>
      <c r="R708" s="23">
        <v>89</v>
      </c>
      <c r="S708" s="23">
        <v>4</v>
      </c>
      <c r="T708" s="23">
        <v>1</v>
      </c>
      <c r="U708" s="24">
        <f>IF((L708-P708-R708)=0,0,(M708-P708)/(L708-P708-R708))</f>
        <v>0.18803418803418803</v>
      </c>
      <c r="V708" s="25">
        <f>K708-U708</f>
        <v>-5.0103153551429414E-2</v>
      </c>
      <c r="W708" s="26">
        <f>(K708-U708)*(B708-F708-H708)</f>
        <v>-1.4529914529914529</v>
      </c>
      <c r="X708" s="26">
        <f>W708*IF((M708-P708)=0,1,(M708-P708+N708+2*O708)/(M708-P708))</f>
        <v>-1.4529914529914529</v>
      </c>
      <c r="Y708" s="27">
        <f>IF(B708=0,0,C708/B708)</f>
        <v>7.2727272727272724E-2</v>
      </c>
      <c r="Z708" s="27">
        <f>IF((B708+G708+I708+J708)=0,0,(C708+G708+I708)/(B708+G708+I708+J708))</f>
        <v>0.13559322033898305</v>
      </c>
      <c r="AA708" s="27">
        <f>IF(B708=0,0,(C708+D708+2*E708+3*F708)/B708)</f>
        <v>7.2727272727272724E-2</v>
      </c>
      <c r="AB708" s="27">
        <f>Z708+AA708</f>
        <v>0.20832049306625577</v>
      </c>
      <c r="AC708" s="28">
        <f>IF(B708=0,0,(C708-W708)/B708)</f>
        <v>9.9145299145299154E-2</v>
      </c>
      <c r="AD708" s="28">
        <f>IF((B708+G708+I708+J708)=0,0,(C708-W708+G708+I708)/(B708+G708+I708+J708))</f>
        <v>0.16022019411849919</v>
      </c>
      <c r="AE708" s="28">
        <f>IF(B708=0,0,(C708-X708+D708+2*E708+3*F708)/B708)</f>
        <v>9.9145299145299154E-2</v>
      </c>
      <c r="AF708" s="28">
        <f>AD708+AE708</f>
        <v>0.25936549326379832</v>
      </c>
      <c r="AG708" s="29">
        <f>AB708-AF708</f>
        <v>-5.1045000197542545E-2</v>
      </c>
    </row>
    <row r="709" spans="1:33">
      <c r="A709" s="32" t="s">
        <v>487</v>
      </c>
      <c r="B709" s="21">
        <v>10</v>
      </c>
      <c r="C709" s="21">
        <v>2</v>
      </c>
      <c r="D709" s="21">
        <v>0</v>
      </c>
      <c r="E709" s="21">
        <v>0</v>
      </c>
      <c r="F709" s="21">
        <v>0</v>
      </c>
      <c r="G709" s="21">
        <v>0</v>
      </c>
      <c r="H709" s="21">
        <v>1</v>
      </c>
      <c r="I709" s="21">
        <v>0</v>
      </c>
      <c r="J709" s="21">
        <v>0</v>
      </c>
      <c r="K709" s="22">
        <f>IF((B709-F709-H709)=0,0,(C709-F709)/(B709-F709-H709))</f>
        <v>0.22222222222222221</v>
      </c>
      <c r="L709" s="23">
        <v>19</v>
      </c>
      <c r="M709" s="23">
        <v>5</v>
      </c>
      <c r="N709" s="23">
        <v>0</v>
      </c>
      <c r="O709" s="23">
        <v>0</v>
      </c>
      <c r="P709" s="23">
        <v>0</v>
      </c>
      <c r="Q709" s="23">
        <v>1</v>
      </c>
      <c r="R709" s="23">
        <v>6</v>
      </c>
      <c r="S709" s="23">
        <v>0</v>
      </c>
      <c r="T709" s="23">
        <v>0</v>
      </c>
      <c r="U709" s="24">
        <f>IF((L709-P709-R709)=0,0,(M709-P709)/(L709-P709-R709))</f>
        <v>0.38461538461538464</v>
      </c>
      <c r="V709" s="25">
        <f>K709-U709</f>
        <v>-0.16239316239316243</v>
      </c>
      <c r="W709" s="26">
        <f>(K709-U709)*(B709-F709-H709)</f>
        <v>-1.4615384615384619</v>
      </c>
      <c r="X709" s="26">
        <f>W709*IF((M709-P709)=0,1,(M709-P709+N709+2*O709)/(M709-P709))</f>
        <v>-1.4615384615384619</v>
      </c>
      <c r="Y709" s="27">
        <f>IF(B709=0,0,C709/B709)</f>
        <v>0.2</v>
      </c>
      <c r="Z709" s="27">
        <f>IF((B709+G709+I709+J709)=0,0,(C709+G709+I709)/(B709+G709+I709+J709))</f>
        <v>0.2</v>
      </c>
      <c r="AA709" s="27">
        <f>IF(B709=0,0,(C709+D709+2*E709+3*F709)/B709)</f>
        <v>0.2</v>
      </c>
      <c r="AB709" s="27">
        <f>Z709+AA709</f>
        <v>0.4</v>
      </c>
      <c r="AC709" s="28">
        <f>IF(B709=0,0,(C709-W709)/B709)</f>
        <v>0.34615384615384615</v>
      </c>
      <c r="AD709" s="28">
        <f>IF((B709+G709+I709+J709)=0,0,(C709-W709+G709+I709)/(B709+G709+I709+J709))</f>
        <v>0.34615384615384615</v>
      </c>
      <c r="AE709" s="28">
        <f>IF(B709=0,0,(C709-X709+D709+2*E709+3*F709)/B709)</f>
        <v>0.34615384615384615</v>
      </c>
      <c r="AF709" s="28">
        <f>AD709+AE709</f>
        <v>0.69230769230769229</v>
      </c>
      <c r="AG709" s="29">
        <f>AB709-AF709</f>
        <v>-0.29230769230769227</v>
      </c>
    </row>
    <row r="710" spans="1:33">
      <c r="A710" s="32" t="s">
        <v>40</v>
      </c>
      <c r="B710" s="21">
        <v>506</v>
      </c>
      <c r="C710" s="21">
        <v>128</v>
      </c>
      <c r="D710" s="21">
        <v>30</v>
      </c>
      <c r="E710" s="21">
        <v>4</v>
      </c>
      <c r="F710" s="21">
        <v>30</v>
      </c>
      <c r="G710" s="21">
        <v>57</v>
      </c>
      <c r="H710" s="21">
        <v>151</v>
      </c>
      <c r="I710" s="21">
        <v>2</v>
      </c>
      <c r="J710" s="21">
        <v>6</v>
      </c>
      <c r="K710" s="22">
        <f>IF((B710-F710-H710)=0,0,(C710-F710)/(B710-F710-H710))</f>
        <v>0.30153846153846153</v>
      </c>
      <c r="L710" s="23">
        <v>3065</v>
      </c>
      <c r="M710" s="23">
        <v>822</v>
      </c>
      <c r="N710" s="23">
        <v>172</v>
      </c>
      <c r="O710" s="23">
        <v>17</v>
      </c>
      <c r="P710" s="23">
        <v>134</v>
      </c>
      <c r="Q710" s="23">
        <v>307</v>
      </c>
      <c r="R710" s="23">
        <v>683</v>
      </c>
      <c r="S710" s="23">
        <v>10</v>
      </c>
      <c r="T710" s="23">
        <v>32</v>
      </c>
      <c r="U710" s="24">
        <f>IF((L710-P710-R710)=0,0,(M710-P710)/(L710-P710-R710))</f>
        <v>0.30604982206405695</v>
      </c>
      <c r="V710" s="25">
        <f>K710-U710</f>
        <v>-4.5113605255954203E-3</v>
      </c>
      <c r="W710" s="26">
        <f>(K710-U710)*(B710-F710-H710)</f>
        <v>-1.4661921708185117</v>
      </c>
      <c r="X710" s="26">
        <f>W710*IF((M710-P710)=0,1,(M710-P710+N710+2*O710)/(M710-P710))</f>
        <v>-1.90519738475545</v>
      </c>
      <c r="Y710" s="27">
        <f>IF(B710=0,0,C710/B710)</f>
        <v>0.25296442687747034</v>
      </c>
      <c r="Z710" s="27">
        <f>IF((B710+G710+I710+J710)=0,0,(C710+G710+I710)/(B710+G710+I710+J710))</f>
        <v>0.32749562171628721</v>
      </c>
      <c r="AA710" s="27">
        <f>IF(B710=0,0,(C710+D710+2*E710+3*F710)/B710)</f>
        <v>0.50592885375494068</v>
      </c>
      <c r="AB710" s="27">
        <f>Z710+AA710</f>
        <v>0.83342447547122789</v>
      </c>
      <c r="AC710" s="28">
        <f>IF(B710=0,0,(C710-W710)/B710)</f>
        <v>0.25586203986327771</v>
      </c>
      <c r="AD710" s="28">
        <f>IF((B710+G710+I710+J710)=0,0,(C710-W710+G710+I710)/(B710+G710+I710+J710))</f>
        <v>0.33006338383681</v>
      </c>
      <c r="AE710" s="28">
        <f>IF(B710=0,0,(C710-X710+D710+2*E710+3*F710)/B710)</f>
        <v>0.50969406597777744</v>
      </c>
      <c r="AF710" s="28">
        <f>AD710+AE710</f>
        <v>0.83975744981458744</v>
      </c>
      <c r="AG710" s="29">
        <f>AB710-AF710</f>
        <v>-6.3329743433595542E-3</v>
      </c>
    </row>
    <row r="711" spans="1:33">
      <c r="A711" s="32" t="s">
        <v>279</v>
      </c>
      <c r="B711" s="21">
        <v>67</v>
      </c>
      <c r="C711" s="21">
        <v>3</v>
      </c>
      <c r="D711" s="21">
        <v>1</v>
      </c>
      <c r="E711" s="21">
        <v>0</v>
      </c>
      <c r="F711" s="21">
        <v>0</v>
      </c>
      <c r="G711" s="21">
        <v>0</v>
      </c>
      <c r="H711" s="21">
        <v>29</v>
      </c>
      <c r="I711" s="21">
        <v>0</v>
      </c>
      <c r="J711" s="21">
        <v>0</v>
      </c>
      <c r="K711" s="22">
        <f>IF((B711-F711-H711)=0,0,(C711-F711)/(B711-F711-H711))</f>
        <v>7.8947368421052627E-2</v>
      </c>
      <c r="L711" s="23">
        <v>114</v>
      </c>
      <c r="M711" s="23">
        <v>8</v>
      </c>
      <c r="N711" s="23">
        <v>2</v>
      </c>
      <c r="O711" s="23">
        <v>0</v>
      </c>
      <c r="P711" s="23">
        <v>1</v>
      </c>
      <c r="Q711" s="23">
        <v>1</v>
      </c>
      <c r="R711" s="23">
        <v>54</v>
      </c>
      <c r="S711" s="23">
        <v>0</v>
      </c>
      <c r="T711" s="23">
        <v>0</v>
      </c>
      <c r="U711" s="24">
        <f>IF((L711-P711-R711)=0,0,(M711-P711)/(L711-P711-R711))</f>
        <v>0.11864406779661017</v>
      </c>
      <c r="V711" s="25">
        <f>K711-U711</f>
        <v>-3.9696699375557545E-2</v>
      </c>
      <c r="W711" s="26">
        <f>(K711-U711)*(B711-F711-H711)</f>
        <v>-1.5084745762711866</v>
      </c>
      <c r="X711" s="26">
        <f>W711*IF((M711-P711)=0,1,(M711-P711+N711+2*O711)/(M711-P711))</f>
        <v>-1.9394673123486688</v>
      </c>
      <c r="Y711" s="27">
        <f>IF(B711=0,0,C711/B711)</f>
        <v>4.4776119402985072E-2</v>
      </c>
      <c r="Z711" s="27">
        <f>IF((B711+G711+I711+J711)=0,0,(C711+G711+I711)/(B711+G711+I711+J711))</f>
        <v>4.4776119402985072E-2</v>
      </c>
      <c r="AA711" s="27">
        <f>IF(B711=0,0,(C711+D711+2*E711+3*F711)/B711)</f>
        <v>5.9701492537313432E-2</v>
      </c>
      <c r="AB711" s="27">
        <f>Z711+AA711</f>
        <v>0.1044776119402985</v>
      </c>
      <c r="AC711" s="28">
        <f>IF(B711=0,0,(C711-W711)/B711)</f>
        <v>6.7290665317480403E-2</v>
      </c>
      <c r="AD711" s="28">
        <f>IF((B711+G711+I711+J711)=0,0,(C711-W711+G711+I711)/(B711+G711+I711+J711))</f>
        <v>6.7290665317480403E-2</v>
      </c>
      <c r="AE711" s="28">
        <f>IF(B711=0,0,(C711-X711+D711+2*E711+3*F711)/B711)</f>
        <v>8.8648765855950273E-2</v>
      </c>
      <c r="AF711" s="28">
        <f>AD711+AE711</f>
        <v>0.15593943117343068</v>
      </c>
      <c r="AG711" s="29">
        <f>AB711-AF711</f>
        <v>-5.1461819233132172E-2</v>
      </c>
    </row>
    <row r="712" spans="1:33">
      <c r="A712" s="32" t="s">
        <v>261</v>
      </c>
      <c r="B712" s="21">
        <v>171</v>
      </c>
      <c r="C712" s="21">
        <v>36</v>
      </c>
      <c r="D712" s="21">
        <v>6</v>
      </c>
      <c r="E712" s="21">
        <v>1</v>
      </c>
      <c r="F712" s="21">
        <v>9</v>
      </c>
      <c r="G712" s="21">
        <v>37</v>
      </c>
      <c r="H712" s="21">
        <v>48</v>
      </c>
      <c r="I712" s="21">
        <v>0</v>
      </c>
      <c r="J712" s="21">
        <v>0</v>
      </c>
      <c r="K712" s="22">
        <f>IF((B712-F712-H712)=0,0,(C712-F712)/(B712-F712-H712))</f>
        <v>0.23684210526315788</v>
      </c>
      <c r="L712" s="23">
        <v>592</v>
      </c>
      <c r="M712" s="23">
        <v>130</v>
      </c>
      <c r="N712" s="23">
        <v>36</v>
      </c>
      <c r="O712" s="23">
        <v>3</v>
      </c>
      <c r="P712" s="23">
        <v>24</v>
      </c>
      <c r="Q712" s="23">
        <v>91</v>
      </c>
      <c r="R712" s="23">
        <v>145</v>
      </c>
      <c r="S712" s="23">
        <v>0</v>
      </c>
      <c r="T712" s="23">
        <v>8</v>
      </c>
      <c r="U712" s="24">
        <f>IF((L712-P712-R712)=0,0,(M712-P712)/(L712-P712-R712))</f>
        <v>0.25059101654846333</v>
      </c>
      <c r="V712" s="25">
        <f>K712-U712</f>
        <v>-1.3748911285305448E-2</v>
      </c>
      <c r="W712" s="26">
        <f>(K712-U712)*(B712-F712-H712)</f>
        <v>-1.5673758865248211</v>
      </c>
      <c r="X712" s="26">
        <f>W712*IF((M712-P712)=0,1,(M712-P712+N712+2*O712)/(M712-P712))</f>
        <v>-2.1884116151478632</v>
      </c>
      <c r="Y712" s="27">
        <f>IF(B712=0,0,C712/B712)</f>
        <v>0.21052631578947367</v>
      </c>
      <c r="Z712" s="27">
        <f>IF((B712+G712+I712+J712)=0,0,(C712+G712+I712)/(B712+G712+I712+J712))</f>
        <v>0.35096153846153844</v>
      </c>
      <c r="AA712" s="27">
        <f>IF(B712=0,0,(C712+D712+2*E712+3*F712)/B712)</f>
        <v>0.41520467836257308</v>
      </c>
      <c r="AB712" s="27">
        <f>Z712+AA712</f>
        <v>0.76616621682411146</v>
      </c>
      <c r="AC712" s="28">
        <f>IF(B712=0,0,(C712-W712)/B712)</f>
        <v>0.21969225664634398</v>
      </c>
      <c r="AD712" s="28">
        <f>IF((B712+G712+I712+J712)=0,0,(C712-W712+G712+I712)/(B712+G712+I712+J712))</f>
        <v>0.35849699945444624</v>
      </c>
      <c r="AE712" s="28">
        <f>IF(B712=0,0,(C712-X712+D712+2*E712+3*F712)/B712)</f>
        <v>0.4280024071061278</v>
      </c>
      <c r="AF712" s="28">
        <f>AD712+AE712</f>
        <v>0.78649940656057404</v>
      </c>
      <c r="AG712" s="29">
        <f>AB712-AF712</f>
        <v>-2.0333189736462587E-2</v>
      </c>
    </row>
    <row r="713" spans="1:33">
      <c r="A713" s="32" t="s">
        <v>305</v>
      </c>
      <c r="B713" s="21">
        <v>593</v>
      </c>
      <c r="C713" s="21">
        <v>157</v>
      </c>
      <c r="D713" s="21">
        <v>24</v>
      </c>
      <c r="E713" s="21">
        <v>4</v>
      </c>
      <c r="F713" s="21">
        <v>9</v>
      </c>
      <c r="G713" s="21">
        <v>16</v>
      </c>
      <c r="H713" s="21">
        <v>77</v>
      </c>
      <c r="I713" s="21">
        <v>4</v>
      </c>
      <c r="J713" s="21">
        <v>4</v>
      </c>
      <c r="K713" s="22">
        <f>IF((B713-F713-H713)=0,0,(C713-F713)/(B713-F713-H713))</f>
        <v>0.29191321499013806</v>
      </c>
      <c r="L713" s="23">
        <v>2814</v>
      </c>
      <c r="M713" s="23">
        <v>776</v>
      </c>
      <c r="N713" s="23">
        <v>120</v>
      </c>
      <c r="O713" s="23">
        <v>11</v>
      </c>
      <c r="P713" s="23">
        <v>78</v>
      </c>
      <c r="Q713" s="23">
        <v>161</v>
      </c>
      <c r="R713" s="23">
        <v>370</v>
      </c>
      <c r="S713" s="23">
        <v>16</v>
      </c>
      <c r="T713" s="23">
        <v>26</v>
      </c>
      <c r="U713" s="24">
        <f>IF((L713-P713-R713)=0,0,(M713-P713)/(L713-P713-R713))</f>
        <v>0.29501267962806427</v>
      </c>
      <c r="V713" s="25">
        <f>K713-U713</f>
        <v>-3.0994646379262081E-3</v>
      </c>
      <c r="W713" s="26">
        <f>(K713-U713)*(B713-F713-H713)</f>
        <v>-1.5714285714285876</v>
      </c>
      <c r="X713" s="26">
        <f>W713*IF((M713-P713)=0,1,(M713-P713+N713+2*O713)/(M713-P713))</f>
        <v>-1.8911174785100482</v>
      </c>
      <c r="Y713" s="27">
        <f>IF(B713=0,0,C713/B713)</f>
        <v>0.26475548060708265</v>
      </c>
      <c r="Z713" s="27">
        <f>IF((B713+G713+I713+J713)=0,0,(C713+G713+I713)/(B713+G713+I713+J713))</f>
        <v>0.28687196110210694</v>
      </c>
      <c r="AA713" s="27">
        <f>IF(B713=0,0,(C713+D713+2*E713+3*F713)/B713)</f>
        <v>0.36424957841483979</v>
      </c>
      <c r="AB713" s="27">
        <f>Z713+AA713</f>
        <v>0.65112153951694673</v>
      </c>
      <c r="AC713" s="28">
        <f>IF(B713=0,0,(C713-W713)/B713)</f>
        <v>0.26740544447121178</v>
      </c>
      <c r="AD713" s="28">
        <f>IF((B713+G713+I713+J713)=0,0,(C713-W713+G713+I713)/(B713+G713+I713+J713))</f>
        <v>0.28941884695531372</v>
      </c>
      <c r="AE713" s="28">
        <f>IF(B713=0,0,(C713-X713+D713+2*E713+3*F713)/B713)</f>
        <v>0.36743864667539633</v>
      </c>
      <c r="AF713" s="28">
        <f>AD713+AE713</f>
        <v>0.65685749363071011</v>
      </c>
      <c r="AG713" s="29">
        <f>AB713-AF713</f>
        <v>-5.7359541137633752E-3</v>
      </c>
    </row>
    <row r="714" spans="1:33">
      <c r="A714" s="32" t="s">
        <v>662</v>
      </c>
      <c r="B714" s="21">
        <v>115</v>
      </c>
      <c r="C714" s="21">
        <v>20</v>
      </c>
      <c r="D714" s="21">
        <v>3</v>
      </c>
      <c r="E714" s="21">
        <v>0</v>
      </c>
      <c r="F714" s="21">
        <v>2</v>
      </c>
      <c r="G714" s="21">
        <v>5</v>
      </c>
      <c r="H714" s="21">
        <v>21</v>
      </c>
      <c r="I714" s="21">
        <v>0</v>
      </c>
      <c r="J714" s="21">
        <v>0</v>
      </c>
      <c r="K714" s="22">
        <f>IF((B714-F714-H714)=0,0,(C714-F714)/(B714-F714-H714))</f>
        <v>0.19565217391304349</v>
      </c>
      <c r="L714" s="23">
        <v>324</v>
      </c>
      <c r="M714" s="23">
        <v>61</v>
      </c>
      <c r="N714" s="23">
        <v>8</v>
      </c>
      <c r="O714" s="23">
        <v>2</v>
      </c>
      <c r="P714" s="23">
        <v>5</v>
      </c>
      <c r="Q714" s="23">
        <v>23</v>
      </c>
      <c r="R714" s="23">
        <v>56</v>
      </c>
      <c r="S714" s="23">
        <v>0</v>
      </c>
      <c r="T714" s="23">
        <v>2</v>
      </c>
      <c r="U714" s="24">
        <f>IF((L714-P714-R714)=0,0,(M714-P714)/(L714-P714-R714))</f>
        <v>0.21292775665399238</v>
      </c>
      <c r="V714" s="25">
        <f>K714-U714</f>
        <v>-1.7275582740948897E-2</v>
      </c>
      <c r="W714" s="26">
        <f>(K714-U714)*(B714-F714-H714)</f>
        <v>-1.5893536121672986</v>
      </c>
      <c r="X714" s="26">
        <f>W714*IF((M714-P714)=0,1,(M714-P714+N714+2*O714)/(M714-P714))</f>
        <v>-1.9299293862031481</v>
      </c>
      <c r="Y714" s="27">
        <f>IF(B714=0,0,C714/B714)</f>
        <v>0.17391304347826086</v>
      </c>
      <c r="Z714" s="27">
        <f>IF((B714+G714+I714+J714)=0,0,(C714+G714+I714)/(B714+G714+I714+J714))</f>
        <v>0.20833333333333334</v>
      </c>
      <c r="AA714" s="27">
        <f>IF(B714=0,0,(C714+D714+2*E714+3*F714)/B714)</f>
        <v>0.25217391304347825</v>
      </c>
      <c r="AB714" s="27">
        <f>Z714+AA714</f>
        <v>0.46050724637681162</v>
      </c>
      <c r="AC714" s="28">
        <f>IF(B714=0,0,(C714-W714)/B714)</f>
        <v>0.18773350967101998</v>
      </c>
      <c r="AD714" s="28">
        <f>IF((B714+G714+I714+J714)=0,0,(C714-W714+G714+I714)/(B714+G714+I714+J714))</f>
        <v>0.22157794676806081</v>
      </c>
      <c r="AE714" s="28">
        <f>IF(B714=0,0,(C714-X714+D714+2*E714+3*F714)/B714)</f>
        <v>0.26895590770611433</v>
      </c>
      <c r="AF714" s="28">
        <f>AD714+AE714</f>
        <v>0.49053385447417513</v>
      </c>
      <c r="AG714" s="29">
        <f>AB714-AF714</f>
        <v>-3.0026608097363516E-2</v>
      </c>
    </row>
    <row r="715" spans="1:33">
      <c r="A715" s="32" t="s">
        <v>534</v>
      </c>
      <c r="B715" s="21">
        <v>11</v>
      </c>
      <c r="C715" s="21">
        <v>0</v>
      </c>
      <c r="D715" s="21">
        <v>0</v>
      </c>
      <c r="E715" s="21">
        <v>0</v>
      </c>
      <c r="F715" s="21">
        <v>0</v>
      </c>
      <c r="G715" s="21">
        <v>0</v>
      </c>
      <c r="H715" s="21">
        <v>6</v>
      </c>
      <c r="I715" s="21">
        <v>0</v>
      </c>
      <c r="J715" s="21">
        <v>0</v>
      </c>
      <c r="K715" s="22">
        <f>IF((B715-F715-H715)=0,0,(C715-F715)/(B715-F715-H715))</f>
        <v>0</v>
      </c>
      <c r="L715" s="23">
        <v>49</v>
      </c>
      <c r="M715" s="23">
        <v>7</v>
      </c>
      <c r="N715" s="23">
        <v>0</v>
      </c>
      <c r="O715" s="23">
        <v>0</v>
      </c>
      <c r="P715" s="23">
        <v>0</v>
      </c>
      <c r="Q715" s="23">
        <v>2</v>
      </c>
      <c r="R715" s="23">
        <v>27</v>
      </c>
      <c r="S715" s="23">
        <v>0</v>
      </c>
      <c r="T715" s="23">
        <v>0</v>
      </c>
      <c r="U715" s="24">
        <f>IF((L715-P715-R715)=0,0,(M715-P715)/(L715-P715-R715))</f>
        <v>0.31818181818181818</v>
      </c>
      <c r="V715" s="25">
        <f>K715-U715</f>
        <v>-0.31818181818181818</v>
      </c>
      <c r="W715" s="26">
        <f>(K715-U715)*(B715-F715-H715)</f>
        <v>-1.5909090909090908</v>
      </c>
      <c r="X715" s="26">
        <f>W715*IF((M715-P715)=0,1,(M715-P715+N715+2*O715)/(M715-P715))</f>
        <v>-1.5909090909090908</v>
      </c>
      <c r="Y715" s="27">
        <f>IF(B715=0,0,C715/B715)</f>
        <v>0</v>
      </c>
      <c r="Z715" s="27">
        <f>IF((B715+G715+I715+J715)=0,0,(C715+G715+I715)/(B715+G715+I715+J715))</f>
        <v>0</v>
      </c>
      <c r="AA715" s="27">
        <f>IF(B715=0,0,(C715+D715+2*E715+3*F715)/B715)</f>
        <v>0</v>
      </c>
      <c r="AB715" s="27">
        <f>Z715+AA715</f>
        <v>0</v>
      </c>
      <c r="AC715" s="28">
        <f>IF(B715=0,0,(C715-W715)/B715)</f>
        <v>0.14462809917355371</v>
      </c>
      <c r="AD715" s="28">
        <f>IF((B715+G715+I715+J715)=0,0,(C715-W715+G715+I715)/(B715+G715+I715+J715))</f>
        <v>0.14462809917355371</v>
      </c>
      <c r="AE715" s="28">
        <f>IF(B715=0,0,(C715-X715+D715+2*E715+3*F715)/B715)</f>
        <v>0.14462809917355371</v>
      </c>
      <c r="AF715" s="28">
        <f>AD715+AE715</f>
        <v>0.28925619834710742</v>
      </c>
      <c r="AG715" s="29">
        <f>AB715-AF715</f>
        <v>-0.28925619834710742</v>
      </c>
    </row>
    <row r="716" spans="1:33">
      <c r="A716" s="32" t="s">
        <v>489</v>
      </c>
      <c r="B716" s="21">
        <v>187</v>
      </c>
      <c r="C716" s="21">
        <v>44</v>
      </c>
      <c r="D716" s="21">
        <v>11</v>
      </c>
      <c r="E716" s="21">
        <v>2</v>
      </c>
      <c r="F716" s="21">
        <v>5</v>
      </c>
      <c r="G716" s="21">
        <v>21</v>
      </c>
      <c r="H716" s="21">
        <v>34</v>
      </c>
      <c r="I716" s="21">
        <v>2</v>
      </c>
      <c r="J716" s="21">
        <v>2</v>
      </c>
      <c r="K716" s="22">
        <f>IF((B716-F716-H716)=0,0,(C716-F716)/(B716-F716-H716))</f>
        <v>0.26351351351351349</v>
      </c>
      <c r="L716" s="23">
        <v>433</v>
      </c>
      <c r="M716" s="23">
        <v>102</v>
      </c>
      <c r="N716" s="23">
        <v>24</v>
      </c>
      <c r="O716" s="23">
        <v>3</v>
      </c>
      <c r="P716" s="23">
        <v>12</v>
      </c>
      <c r="Q716" s="23">
        <v>51</v>
      </c>
      <c r="R716" s="23">
        <v>93</v>
      </c>
      <c r="S716" s="23">
        <v>2</v>
      </c>
      <c r="T716" s="23">
        <v>6</v>
      </c>
      <c r="U716" s="24">
        <f>IF((L716-P716-R716)=0,0,(M716-P716)/(L716-P716-R716))</f>
        <v>0.27439024390243905</v>
      </c>
      <c r="V716" s="25">
        <f>K716-U716</f>
        <v>-1.087673038892556E-2</v>
      </c>
      <c r="W716" s="26">
        <f>(K716-U716)*(B716-F716-H716)</f>
        <v>-1.6097560975609828</v>
      </c>
      <c r="X716" s="26">
        <f>W716*IF((M716-P716)=0,1,(M716-P716+N716+2*O716)/(M716-P716))</f>
        <v>-2.1463414634146436</v>
      </c>
      <c r="Y716" s="27">
        <f>IF(B716=0,0,C716/B716)</f>
        <v>0.23529411764705882</v>
      </c>
      <c r="Z716" s="27">
        <f>IF((B716+G716+I716+J716)=0,0,(C716+G716+I716)/(B716+G716+I716+J716))</f>
        <v>0.31603773584905659</v>
      </c>
      <c r="AA716" s="27">
        <f>IF(B716=0,0,(C716+D716+2*E716+3*F716)/B716)</f>
        <v>0.39572192513368987</v>
      </c>
      <c r="AB716" s="27">
        <f>Z716+AA716</f>
        <v>0.71175966098274646</v>
      </c>
      <c r="AC716" s="28">
        <f>IF(B716=0,0,(C716-W716)/B716)</f>
        <v>0.24390243902439027</v>
      </c>
      <c r="AD716" s="28">
        <f>IF((B716+G716+I716+J716)=0,0,(C716-W716+G716+I716)/(B716+G716+I716+J716))</f>
        <v>0.32363092498849522</v>
      </c>
      <c r="AE716" s="28">
        <f>IF(B716=0,0,(C716-X716+D716+2*E716+3*F716)/B716)</f>
        <v>0.40719968697013176</v>
      </c>
      <c r="AF716" s="28">
        <f>AD716+AE716</f>
        <v>0.73083061195862697</v>
      </c>
      <c r="AG716" s="29">
        <f>AB716-AF716</f>
        <v>-1.9070950975880518E-2</v>
      </c>
    </row>
    <row r="717" spans="1:33">
      <c r="A717" s="32" t="s">
        <v>694</v>
      </c>
      <c r="B717" s="21">
        <v>61</v>
      </c>
      <c r="C717" s="21">
        <v>9</v>
      </c>
      <c r="D717" s="21">
        <v>2</v>
      </c>
      <c r="E717" s="21">
        <v>0</v>
      </c>
      <c r="F717" s="21">
        <v>3</v>
      </c>
      <c r="G717" s="21">
        <v>7</v>
      </c>
      <c r="H717" s="21">
        <v>17</v>
      </c>
      <c r="I717" s="21">
        <v>0</v>
      </c>
      <c r="J717" s="21">
        <v>1</v>
      </c>
      <c r="K717" s="22">
        <f>IF((B717-F717-H717)=0,0,(C717-F717)/(B717-F717-H717))</f>
        <v>0.14634146341463414</v>
      </c>
      <c r="L717" s="23">
        <v>97</v>
      </c>
      <c r="M717" s="23">
        <v>16</v>
      </c>
      <c r="N717" s="23">
        <v>4</v>
      </c>
      <c r="O717" s="23">
        <v>0</v>
      </c>
      <c r="P717" s="23">
        <v>3</v>
      </c>
      <c r="Q717" s="23">
        <v>10</v>
      </c>
      <c r="R717" s="23">
        <v>24</v>
      </c>
      <c r="S717" s="23">
        <v>0</v>
      </c>
      <c r="T717" s="23">
        <v>1</v>
      </c>
      <c r="U717" s="24">
        <f>IF((L717-P717-R717)=0,0,(M717-P717)/(L717-P717-R717))</f>
        <v>0.18571428571428572</v>
      </c>
      <c r="V717" s="25">
        <f>K717-U717</f>
        <v>-3.9372822299651583E-2</v>
      </c>
      <c r="W717" s="26">
        <f>(K717-U717)*(B717-F717-H717)</f>
        <v>-1.614285714285715</v>
      </c>
      <c r="X717" s="26">
        <f>W717*IF((M717-P717)=0,1,(M717-P717+N717+2*O717)/(M717-P717))</f>
        <v>-2.1109890109890119</v>
      </c>
      <c r="Y717" s="27">
        <f>IF(B717=0,0,C717/B717)</f>
        <v>0.14754098360655737</v>
      </c>
      <c r="Z717" s="27">
        <f>IF((B717+G717+I717+J717)=0,0,(C717+G717+I717)/(B717+G717+I717+J717))</f>
        <v>0.2318840579710145</v>
      </c>
      <c r="AA717" s="27">
        <f>IF(B717=0,0,(C717+D717+2*E717+3*F717)/B717)</f>
        <v>0.32786885245901637</v>
      </c>
      <c r="AB717" s="27">
        <f>Z717+AA717</f>
        <v>0.55975291043003084</v>
      </c>
      <c r="AC717" s="28">
        <f>IF(B717=0,0,(C717-W717)/B717)</f>
        <v>0.17400468384074944</v>
      </c>
      <c r="AD717" s="28">
        <f>IF((B717+G717+I717+J717)=0,0,(C717-W717+G717+I717)/(B717+G717+I717+J717))</f>
        <v>0.25527950310559006</v>
      </c>
      <c r="AE717" s="28">
        <f>IF(B717=0,0,(C717-X717+D717+2*E717+3*F717)/B717)</f>
        <v>0.36247522968834445</v>
      </c>
      <c r="AF717" s="28">
        <f>AD717+AE717</f>
        <v>0.61775473279393456</v>
      </c>
      <c r="AG717" s="29">
        <f>AB717-AF717</f>
        <v>-5.8001822363903721E-2</v>
      </c>
    </row>
    <row r="718" spans="1:33">
      <c r="A718" s="32" t="s">
        <v>145</v>
      </c>
      <c r="B718" s="21">
        <v>53</v>
      </c>
      <c r="C718" s="21">
        <v>4</v>
      </c>
      <c r="D718" s="21">
        <v>0</v>
      </c>
      <c r="E718" s="21">
        <v>0</v>
      </c>
      <c r="F718" s="21">
        <v>0</v>
      </c>
      <c r="G718" s="21">
        <v>6</v>
      </c>
      <c r="H718" s="21">
        <v>12</v>
      </c>
      <c r="I718" s="21">
        <v>0</v>
      </c>
      <c r="J718" s="21">
        <v>0</v>
      </c>
      <c r="K718" s="22">
        <f>IF((B718-F718-H718)=0,0,(C718-F718)/(B718-F718-H718))</f>
        <v>9.7560975609756101E-2</v>
      </c>
      <c r="L718" s="23">
        <v>310</v>
      </c>
      <c r="M718" s="23">
        <v>30</v>
      </c>
      <c r="N718" s="23">
        <v>0</v>
      </c>
      <c r="O718" s="23">
        <v>0</v>
      </c>
      <c r="P718" s="23">
        <v>0</v>
      </c>
      <c r="Q718" s="23">
        <v>18</v>
      </c>
      <c r="R718" s="23">
        <v>91</v>
      </c>
      <c r="S718" s="23">
        <v>0</v>
      </c>
      <c r="T718" s="23">
        <v>0</v>
      </c>
      <c r="U718" s="24">
        <f>IF((L718-P718-R718)=0,0,(M718-P718)/(L718-P718-R718))</f>
        <v>0.13698630136986301</v>
      </c>
      <c r="V718" s="25">
        <f>K718-U718</f>
        <v>-3.9425325760106905E-2</v>
      </c>
      <c r="W718" s="26">
        <f>(K718-U718)*(B718-F718-H718)</f>
        <v>-1.6164383561643831</v>
      </c>
      <c r="X718" s="26">
        <f>W718*IF((M718-P718)=0,1,(M718-P718+N718+2*O718)/(M718-P718))</f>
        <v>-1.6164383561643831</v>
      </c>
      <c r="Y718" s="27">
        <f>IF(B718=0,0,C718/B718)</f>
        <v>7.5471698113207544E-2</v>
      </c>
      <c r="Z718" s="27">
        <f>IF((B718+G718+I718+J718)=0,0,(C718+G718+I718)/(B718+G718+I718+J718))</f>
        <v>0.16949152542372881</v>
      </c>
      <c r="AA718" s="27">
        <f>IF(B718=0,0,(C718+D718+2*E718+3*F718)/B718)</f>
        <v>7.5471698113207544E-2</v>
      </c>
      <c r="AB718" s="27">
        <f>Z718+AA718</f>
        <v>0.24496322353693634</v>
      </c>
      <c r="AC718" s="28">
        <f>IF(B718=0,0,(C718-W718)/B718)</f>
        <v>0.10597053502196949</v>
      </c>
      <c r="AD718" s="28">
        <f>IF((B718+G718+I718+J718)=0,0,(C718-W718+G718+I718)/(B718+G718+I718+J718))</f>
        <v>0.19688878569770141</v>
      </c>
      <c r="AE718" s="28">
        <f>IF(B718=0,0,(C718-X718+D718+2*E718+3*F718)/B718)</f>
        <v>0.10597053502196949</v>
      </c>
      <c r="AF718" s="28">
        <f>AD718+AE718</f>
        <v>0.30285932071967092</v>
      </c>
      <c r="AG718" s="29">
        <f>AB718-AF718</f>
        <v>-5.7896097182734585E-2</v>
      </c>
    </row>
    <row r="719" spans="1:33">
      <c r="A719" s="32" t="s">
        <v>745</v>
      </c>
      <c r="B719" s="21">
        <v>393</v>
      </c>
      <c r="C719" s="21">
        <v>96</v>
      </c>
      <c r="D719" s="21">
        <v>14</v>
      </c>
      <c r="E719" s="21">
        <v>5</v>
      </c>
      <c r="F719" s="21">
        <v>5</v>
      </c>
      <c r="G719" s="21">
        <v>51</v>
      </c>
      <c r="H719" s="21">
        <v>104</v>
      </c>
      <c r="I719" s="21">
        <v>2</v>
      </c>
      <c r="J719" s="21">
        <v>2</v>
      </c>
      <c r="K719" s="22">
        <f>IF((B719-F719-H719)=0,0,(C719-F719)/(B719-F719-H719))</f>
        <v>0.32042253521126762</v>
      </c>
      <c r="L719" s="23">
        <v>1103</v>
      </c>
      <c r="M719" s="23">
        <v>279</v>
      </c>
      <c r="N719" s="23">
        <v>37</v>
      </c>
      <c r="O719" s="23">
        <v>14</v>
      </c>
      <c r="P719" s="23">
        <v>7</v>
      </c>
      <c r="Q719" s="23">
        <v>158</v>
      </c>
      <c r="R719" s="23">
        <v>262</v>
      </c>
      <c r="S719" s="23">
        <v>8</v>
      </c>
      <c r="T719" s="23">
        <v>6</v>
      </c>
      <c r="U719" s="24">
        <f>IF((L719-P719-R719)=0,0,(M719-P719)/(L719-P719-R719))</f>
        <v>0.32613908872901681</v>
      </c>
      <c r="V719" s="25">
        <f>K719-U719</f>
        <v>-5.71655351774919E-3</v>
      </c>
      <c r="W719" s="26">
        <f>(K719-U719)*(B719-F719-H719)</f>
        <v>-1.6235011990407699</v>
      </c>
      <c r="X719" s="26">
        <f>W719*IF((M719-P719)=0,1,(M719-P719+N719+2*O719)/(M719-P719))</f>
        <v>-2.0114702355762479</v>
      </c>
      <c r="Y719" s="27">
        <f>IF(B719=0,0,C719/B719)</f>
        <v>0.24427480916030533</v>
      </c>
      <c r="Z719" s="27">
        <f>IF((B719+G719+I719+J719)=0,0,(C719+G719+I719)/(B719+G719+I719+J719))</f>
        <v>0.3325892857142857</v>
      </c>
      <c r="AA719" s="27">
        <f>IF(B719=0,0,(C719+D719+2*E719+3*F719)/B719)</f>
        <v>0.34351145038167941</v>
      </c>
      <c r="AB719" s="27">
        <f>Z719+AA719</f>
        <v>0.6761007360959651</v>
      </c>
      <c r="AC719" s="28">
        <f>IF(B719=0,0,(C719-W719)/B719)</f>
        <v>0.24840585546829713</v>
      </c>
      <c r="AD719" s="28">
        <f>IF((B719+G719+I719+J719)=0,0,(C719-W719+G719+I719)/(B719+G719+I719+J719))</f>
        <v>0.33621317231928749</v>
      </c>
      <c r="AE719" s="28">
        <f>IF(B719=0,0,(C719-X719+D719+2*E719+3*F719)/B719)</f>
        <v>0.34862969525591925</v>
      </c>
      <c r="AF719" s="28">
        <f>AD719+AE719</f>
        <v>0.68484286757520674</v>
      </c>
      <c r="AG719" s="29">
        <f>AB719-AF719</f>
        <v>-8.7421314792416327E-3</v>
      </c>
    </row>
    <row r="720" spans="1:33">
      <c r="A720" s="32" t="s">
        <v>608</v>
      </c>
      <c r="B720" s="21">
        <v>561</v>
      </c>
      <c r="C720" s="21">
        <v>138</v>
      </c>
      <c r="D720" s="21">
        <v>33</v>
      </c>
      <c r="E720" s="21">
        <v>4</v>
      </c>
      <c r="F720" s="21">
        <v>15</v>
      </c>
      <c r="G720" s="21">
        <v>31</v>
      </c>
      <c r="H720" s="21">
        <v>113</v>
      </c>
      <c r="I720" s="21">
        <v>3</v>
      </c>
      <c r="J720" s="21">
        <v>3</v>
      </c>
      <c r="K720" s="22">
        <f>IF((B720-F720-H720)=0,0,(C720-F720)/(B720-F720-H720))</f>
        <v>0.28406466512702078</v>
      </c>
      <c r="L720" s="23">
        <v>598</v>
      </c>
      <c r="M720" s="23">
        <v>150</v>
      </c>
      <c r="N720" s="23">
        <v>33</v>
      </c>
      <c r="O720" s="23">
        <v>4</v>
      </c>
      <c r="P720" s="23">
        <v>17</v>
      </c>
      <c r="Q720" s="23">
        <v>31</v>
      </c>
      <c r="R720" s="23">
        <v>119</v>
      </c>
      <c r="S720" s="23">
        <v>3</v>
      </c>
      <c r="T720" s="23">
        <v>3</v>
      </c>
      <c r="U720" s="24">
        <f>IF((L720-P720-R720)=0,0,(M720-P720)/(L720-P720-R720))</f>
        <v>0.2878787878787879</v>
      </c>
      <c r="V720" s="25">
        <f>K720-U720</f>
        <v>-3.8141227517671239E-3</v>
      </c>
      <c r="W720" s="26">
        <f>(K720-U720)*(B720-F720-H720)</f>
        <v>-1.6515151515151647</v>
      </c>
      <c r="X720" s="26">
        <f>W720*IF((M720-P720)=0,1,(M720-P720+N720+2*O720)/(M720-P720))</f>
        <v>-2.1606288448393887</v>
      </c>
      <c r="Y720" s="27">
        <f>IF(B720=0,0,C720/B720)</f>
        <v>0.24598930481283424</v>
      </c>
      <c r="Z720" s="27">
        <f>IF((B720+G720+I720+J720)=0,0,(C720+G720+I720)/(B720+G720+I720+J720))</f>
        <v>0.28762541806020064</v>
      </c>
      <c r="AA720" s="27">
        <f>IF(B720=0,0,(C720+D720+2*E720+3*F720)/B720)</f>
        <v>0.39928698752228164</v>
      </c>
      <c r="AB720" s="27">
        <f>Z720+AA720</f>
        <v>0.68691240558248223</v>
      </c>
      <c r="AC720" s="28">
        <f>IF(B720=0,0,(C720-W720)/B720)</f>
        <v>0.24893318208826232</v>
      </c>
      <c r="AD720" s="28">
        <f>IF((B720+G720+I720+J720)=0,0,(C720-W720+G720+I720)/(B720+G720+I720+J720))</f>
        <v>0.29038714908280128</v>
      </c>
      <c r="AE720" s="28">
        <f>IF(B720=0,0,(C720-X720+D720+2*E720+3*F720)/B720)</f>
        <v>0.40313837583750334</v>
      </c>
      <c r="AF720" s="28">
        <f>AD720+AE720</f>
        <v>0.69352552492030461</v>
      </c>
      <c r="AG720" s="29">
        <f>AB720-AF720</f>
        <v>-6.6131193378223818E-3</v>
      </c>
    </row>
    <row r="721" spans="1:33">
      <c r="A721" s="32" t="s">
        <v>646</v>
      </c>
      <c r="B721" s="21">
        <v>591</v>
      </c>
      <c r="C721" s="21">
        <v>152</v>
      </c>
      <c r="D721" s="21">
        <v>22</v>
      </c>
      <c r="E721" s="21">
        <v>4</v>
      </c>
      <c r="F721" s="21">
        <v>14</v>
      </c>
      <c r="G721" s="21">
        <v>67</v>
      </c>
      <c r="H721" s="21">
        <v>109</v>
      </c>
      <c r="I721" s="21">
        <v>5</v>
      </c>
      <c r="J721" s="21">
        <v>6</v>
      </c>
      <c r="K721" s="22">
        <f>IF((B721-F721-H721)=0,0,(C721-F721)/(B721-F721-H721))</f>
        <v>0.29487179487179488</v>
      </c>
      <c r="L721" s="23">
        <v>727</v>
      </c>
      <c r="M721" s="23">
        <v>189</v>
      </c>
      <c r="N721" s="23">
        <v>31</v>
      </c>
      <c r="O721" s="23">
        <v>5</v>
      </c>
      <c r="P721" s="23">
        <v>21</v>
      </c>
      <c r="Q721" s="23">
        <v>78</v>
      </c>
      <c r="R721" s="23">
        <v>143</v>
      </c>
      <c r="S721" s="23">
        <v>7</v>
      </c>
      <c r="T721" s="23">
        <v>7</v>
      </c>
      <c r="U721" s="24">
        <f>IF((L721-P721-R721)=0,0,(M721-P721)/(L721-P721-R721))</f>
        <v>0.2984014209591474</v>
      </c>
      <c r="V721" s="25">
        <f>K721-U721</f>
        <v>-3.529626087352522E-3</v>
      </c>
      <c r="W721" s="26">
        <f>(K721-U721)*(B721-F721-H721)</f>
        <v>-1.6518650088809803</v>
      </c>
      <c r="X721" s="26">
        <f>W721*IF((M721-P721)=0,1,(M721-P721+N721+2*O721)/(M721-P721))</f>
        <v>-2.0549987312864575</v>
      </c>
      <c r="Y721" s="27">
        <f>IF(B721=0,0,C721/B721)</f>
        <v>0.25719120135363788</v>
      </c>
      <c r="Z721" s="27">
        <f>IF((B721+G721+I721+J721)=0,0,(C721+G721+I721)/(B721+G721+I721+J721))</f>
        <v>0.33482810164424515</v>
      </c>
      <c r="AA721" s="27">
        <f>IF(B721=0,0,(C721+D721+2*E721+3*F721)/B721)</f>
        <v>0.3790186125211506</v>
      </c>
      <c r="AB721" s="27">
        <f>Z721+AA721</f>
        <v>0.71384671416539569</v>
      </c>
      <c r="AC721" s="28">
        <f>IF(B721=0,0,(C721-W721)/B721)</f>
        <v>0.2599862352096125</v>
      </c>
      <c r="AD721" s="28">
        <f>IF((B721+G721+I721+J721)=0,0,(C721-W721+G721+I721)/(B721+G721+I721+J721))</f>
        <v>0.33729725711342445</v>
      </c>
      <c r="AE721" s="28">
        <f>IF(B721=0,0,(C721-X721+D721+2*E721+3*F721)/B721)</f>
        <v>0.38249576773483324</v>
      </c>
      <c r="AF721" s="28">
        <f>AD721+AE721</f>
        <v>0.71979302484825769</v>
      </c>
      <c r="AG721" s="29">
        <f>AB721-AF721</f>
        <v>-5.9463106828619994E-3</v>
      </c>
    </row>
    <row r="722" spans="1:33">
      <c r="A722" s="32" t="s">
        <v>711</v>
      </c>
      <c r="B722" s="21">
        <v>15</v>
      </c>
      <c r="C722" s="21">
        <v>2</v>
      </c>
      <c r="D722" s="21">
        <v>0</v>
      </c>
      <c r="E722" s="21">
        <v>0</v>
      </c>
      <c r="F722" s="21">
        <v>0</v>
      </c>
      <c r="G722" s="21">
        <v>0</v>
      </c>
      <c r="H722" s="21">
        <v>4</v>
      </c>
      <c r="I722" s="21">
        <v>0</v>
      </c>
      <c r="J722" s="21">
        <v>0</v>
      </c>
      <c r="K722" s="22">
        <f>IF((B722-F722-H722)=0,0,(C722-F722)/(B722-F722-H722))</f>
        <v>0.18181818181818182</v>
      </c>
      <c r="L722" s="23">
        <v>49</v>
      </c>
      <c r="M722" s="23">
        <v>8</v>
      </c>
      <c r="N722" s="23">
        <v>1</v>
      </c>
      <c r="O722" s="23">
        <v>1</v>
      </c>
      <c r="P722" s="23">
        <v>0</v>
      </c>
      <c r="Q722" s="23">
        <v>4</v>
      </c>
      <c r="R722" s="23">
        <v>25</v>
      </c>
      <c r="S722" s="23">
        <v>0</v>
      </c>
      <c r="T722" s="23">
        <v>0</v>
      </c>
      <c r="U722" s="24">
        <f>IF((L722-P722-R722)=0,0,(M722-P722)/(L722-P722-R722))</f>
        <v>0.33333333333333331</v>
      </c>
      <c r="V722" s="25">
        <f>K722-U722</f>
        <v>-0.15151515151515149</v>
      </c>
      <c r="W722" s="26">
        <f>(K722-U722)*(B722-F722-H722)</f>
        <v>-1.6666666666666665</v>
      </c>
      <c r="X722" s="26">
        <f>W722*IF((M722-P722)=0,1,(M722-P722+N722+2*O722)/(M722-P722))</f>
        <v>-2.2916666666666665</v>
      </c>
      <c r="Y722" s="27">
        <f>IF(B722=0,0,C722/B722)</f>
        <v>0.13333333333333333</v>
      </c>
      <c r="Z722" s="27">
        <f>IF((B722+G722+I722+J722)=0,0,(C722+G722+I722)/(B722+G722+I722+J722))</f>
        <v>0.13333333333333333</v>
      </c>
      <c r="AA722" s="27">
        <f>IF(B722=0,0,(C722+D722+2*E722+3*F722)/B722)</f>
        <v>0.13333333333333333</v>
      </c>
      <c r="AB722" s="27">
        <f>Z722+AA722</f>
        <v>0.26666666666666666</v>
      </c>
      <c r="AC722" s="28">
        <f>IF(B722=0,0,(C722-W722)/B722)</f>
        <v>0.24444444444444444</v>
      </c>
      <c r="AD722" s="28">
        <f>IF((B722+G722+I722+J722)=0,0,(C722-W722+G722+I722)/(B722+G722+I722+J722))</f>
        <v>0.24444444444444444</v>
      </c>
      <c r="AE722" s="28">
        <f>IF(B722=0,0,(C722-X722+D722+2*E722+3*F722)/B722)</f>
        <v>0.28611111111111109</v>
      </c>
      <c r="AF722" s="28">
        <f>AD722+AE722</f>
        <v>0.53055555555555556</v>
      </c>
      <c r="AG722" s="29">
        <f>AB722-AF722</f>
        <v>-0.2638888888888889</v>
      </c>
    </row>
    <row r="723" spans="1:33">
      <c r="A723" s="32" t="s">
        <v>114</v>
      </c>
      <c r="B723" s="21">
        <v>113</v>
      </c>
      <c r="C723" s="21">
        <v>23</v>
      </c>
      <c r="D723" s="21">
        <v>7</v>
      </c>
      <c r="E723" s="21">
        <v>0</v>
      </c>
      <c r="F723" s="21">
        <v>1</v>
      </c>
      <c r="G723" s="21">
        <v>22</v>
      </c>
      <c r="H723" s="21">
        <v>32</v>
      </c>
      <c r="I723" s="21">
        <v>1</v>
      </c>
      <c r="J723" s="21">
        <v>0</v>
      </c>
      <c r="K723" s="22">
        <f>IF((B723-F723-H723)=0,0,(C723-F723)/(B723-F723-H723))</f>
        <v>0.27500000000000002</v>
      </c>
      <c r="L723" s="23">
        <v>1583</v>
      </c>
      <c r="M723" s="23">
        <v>394</v>
      </c>
      <c r="N723" s="23">
        <v>91</v>
      </c>
      <c r="O723" s="23">
        <v>11</v>
      </c>
      <c r="P723" s="23">
        <v>27</v>
      </c>
      <c r="Q723" s="23">
        <v>272</v>
      </c>
      <c r="R723" s="23">
        <v>316</v>
      </c>
      <c r="S723" s="23">
        <v>12</v>
      </c>
      <c r="T723" s="23">
        <v>15</v>
      </c>
      <c r="U723" s="24">
        <f>IF((L723-P723-R723)=0,0,(M723-P723)/(L723-P723-R723))</f>
        <v>0.29596774193548386</v>
      </c>
      <c r="V723" s="25">
        <f>K723-U723</f>
        <v>-2.0967741935483841E-2</v>
      </c>
      <c r="W723" s="26">
        <f>(K723-U723)*(B723-F723-H723)</f>
        <v>-1.6774193548387073</v>
      </c>
      <c r="X723" s="26">
        <f>W723*IF((M723-P723)=0,1,(M723-P723+N723+2*O723)/(M723-P723))</f>
        <v>-2.193899973631007</v>
      </c>
      <c r="Y723" s="27">
        <f>IF(B723=0,0,C723/B723)</f>
        <v>0.20353982300884957</v>
      </c>
      <c r="Z723" s="27">
        <f>IF((B723+G723+I723+J723)=0,0,(C723+G723+I723)/(B723+G723+I723+J723))</f>
        <v>0.33823529411764708</v>
      </c>
      <c r="AA723" s="27">
        <f>IF(B723=0,0,(C723+D723+2*E723+3*F723)/B723)</f>
        <v>0.29203539823008851</v>
      </c>
      <c r="AB723" s="27">
        <f>Z723+AA723</f>
        <v>0.63027069234773558</v>
      </c>
      <c r="AC723" s="28">
        <f>IF(B723=0,0,(C723-W723)/B723)</f>
        <v>0.21838424207821866</v>
      </c>
      <c r="AD723" s="28">
        <f>IF((B723+G723+I723+J723)=0,0,(C723-W723+G723+I723)/(B723+G723+I723+J723))</f>
        <v>0.3505692599620493</v>
      </c>
      <c r="AE723" s="28">
        <f>IF(B723=0,0,(C723-X723+D723+2*E723+3*F723)/B723)</f>
        <v>0.31145044224452217</v>
      </c>
      <c r="AF723" s="28">
        <f>AD723+AE723</f>
        <v>0.66201970220657147</v>
      </c>
      <c r="AG723" s="29">
        <f>AB723-AF723</f>
        <v>-3.1749009858835886E-2</v>
      </c>
    </row>
    <row r="724" spans="1:33">
      <c r="A724" s="32" t="s">
        <v>526</v>
      </c>
      <c r="B724" s="21">
        <v>51</v>
      </c>
      <c r="C724" s="21">
        <v>4</v>
      </c>
      <c r="D724" s="21">
        <v>0</v>
      </c>
      <c r="E724" s="21">
        <v>1</v>
      </c>
      <c r="F724" s="21">
        <v>0</v>
      </c>
      <c r="G724" s="21">
        <v>11</v>
      </c>
      <c r="H724" s="21">
        <v>29</v>
      </c>
      <c r="I724" s="21">
        <v>0</v>
      </c>
      <c r="J724" s="21">
        <v>1</v>
      </c>
      <c r="K724" s="22">
        <f>IF((B724-F724-H724)=0,0,(C724-F724)/(B724-F724-H724))</f>
        <v>0.18181818181818182</v>
      </c>
      <c r="L724" s="23">
        <v>166</v>
      </c>
      <c r="M724" s="23">
        <v>23</v>
      </c>
      <c r="N724" s="23">
        <v>4</v>
      </c>
      <c r="O724" s="23">
        <v>1</v>
      </c>
      <c r="P724" s="23">
        <v>0</v>
      </c>
      <c r="Q724" s="23">
        <v>22</v>
      </c>
      <c r="R724" s="23">
        <v>77</v>
      </c>
      <c r="S724" s="23">
        <v>1</v>
      </c>
      <c r="T724" s="23">
        <v>2</v>
      </c>
      <c r="U724" s="24">
        <f>IF((L724-P724-R724)=0,0,(M724-P724)/(L724-P724-R724))</f>
        <v>0.25842696629213485</v>
      </c>
      <c r="V724" s="25">
        <f>K724-U724</f>
        <v>-7.6608784473953029E-2</v>
      </c>
      <c r="W724" s="26">
        <f>(K724-U724)*(B724-F724-H724)</f>
        <v>-1.6853932584269666</v>
      </c>
      <c r="X724" s="26">
        <f>W724*IF((M724-P724)=0,1,(M724-P724+N724+2*O724)/(M724-P724))</f>
        <v>-2.1250610649731319</v>
      </c>
      <c r="Y724" s="27">
        <f>IF(B724=0,0,C724/B724)</f>
        <v>7.8431372549019607E-2</v>
      </c>
      <c r="Z724" s="27">
        <f>IF((B724+G724+I724+J724)=0,0,(C724+G724+I724)/(B724+G724+I724+J724))</f>
        <v>0.23809523809523808</v>
      </c>
      <c r="AA724" s="27">
        <f>IF(B724=0,0,(C724+D724+2*E724+3*F724)/B724)</f>
        <v>0.11764705882352941</v>
      </c>
      <c r="AB724" s="27">
        <f>Z724+AA724</f>
        <v>0.35574229691876746</v>
      </c>
      <c r="AC724" s="28">
        <f>IF(B724=0,0,(C724-W724)/B724)</f>
        <v>0.11147829918484248</v>
      </c>
      <c r="AD724" s="28">
        <f>IF((B724+G724+I724+J724)=0,0,(C724-W724+G724+I724)/(B724+G724+I724+J724))</f>
        <v>0.2648475120385233</v>
      </c>
      <c r="AE724" s="28">
        <f>IF(B724=0,0,(C724-X724+D724+2*E724+3*F724)/B724)</f>
        <v>0.15931492284261042</v>
      </c>
      <c r="AF724" s="28">
        <f>AD724+AE724</f>
        <v>0.4241624348811337</v>
      </c>
      <c r="AG724" s="29">
        <f>AB724-AF724</f>
        <v>-6.8420137962366234E-2</v>
      </c>
    </row>
    <row r="725" spans="1:33">
      <c r="A725" s="32" t="s">
        <v>715</v>
      </c>
      <c r="B725" s="21">
        <v>54</v>
      </c>
      <c r="C725" s="21">
        <v>5</v>
      </c>
      <c r="D725" s="21">
        <v>1</v>
      </c>
      <c r="E725" s="21">
        <v>0</v>
      </c>
      <c r="F725" s="21">
        <v>0</v>
      </c>
      <c r="G725" s="21">
        <v>3</v>
      </c>
      <c r="H725" s="21">
        <v>31</v>
      </c>
      <c r="I725" s="21">
        <v>1</v>
      </c>
      <c r="J725" s="21">
        <v>0</v>
      </c>
      <c r="K725" s="22">
        <f>IF((B725-F725-H725)=0,0,(C725-F725)/(B725-F725-H725))</f>
        <v>0.21739130434782608</v>
      </c>
      <c r="L725" s="23">
        <v>166</v>
      </c>
      <c r="M725" s="23">
        <v>28</v>
      </c>
      <c r="N725" s="23">
        <v>6</v>
      </c>
      <c r="O725" s="23">
        <v>0</v>
      </c>
      <c r="P725" s="23">
        <v>0</v>
      </c>
      <c r="Q725" s="23">
        <v>9</v>
      </c>
      <c r="R725" s="23">
        <v>70</v>
      </c>
      <c r="S725" s="23">
        <v>3</v>
      </c>
      <c r="T725" s="23">
        <v>1</v>
      </c>
      <c r="U725" s="24">
        <f>IF((L725-P725-R725)=0,0,(M725-P725)/(L725-P725-R725))</f>
        <v>0.29166666666666669</v>
      </c>
      <c r="V725" s="25">
        <f>K725-U725</f>
        <v>-7.4275362318840604E-2</v>
      </c>
      <c r="W725" s="26">
        <f>(K725-U725)*(B725-F725-H725)</f>
        <v>-1.7083333333333339</v>
      </c>
      <c r="X725" s="26">
        <f>W725*IF((M725-P725)=0,1,(M725-P725+N725+2*O725)/(M725-P725))</f>
        <v>-2.0744047619047623</v>
      </c>
      <c r="Y725" s="27">
        <f>IF(B725=0,0,C725/B725)</f>
        <v>9.2592592592592587E-2</v>
      </c>
      <c r="Z725" s="27">
        <f>IF((B725+G725+I725+J725)=0,0,(C725+G725+I725)/(B725+G725+I725+J725))</f>
        <v>0.15517241379310345</v>
      </c>
      <c r="AA725" s="27">
        <f>IF(B725=0,0,(C725+D725+2*E725+3*F725)/B725)</f>
        <v>0.1111111111111111</v>
      </c>
      <c r="AB725" s="27">
        <f>Z725+AA725</f>
        <v>0.26628352490421459</v>
      </c>
      <c r="AC725" s="28">
        <f>IF(B725=0,0,(C725-W725)/B725)</f>
        <v>0.12422839506172841</v>
      </c>
      <c r="AD725" s="28">
        <f>IF((B725+G725+I725+J725)=0,0,(C725-W725+G725+I725)/(B725+G725+I725+J725))</f>
        <v>0.1846264367816092</v>
      </c>
      <c r="AE725" s="28">
        <f>IF(B725=0,0,(C725-X725+D725+2*E725+3*F725)/B725)</f>
        <v>0.14952601410934746</v>
      </c>
      <c r="AF725" s="28">
        <f>AD725+AE725</f>
        <v>0.33415245089095669</v>
      </c>
      <c r="AG725" s="29">
        <f>AB725-AF725</f>
        <v>-6.7868925986742101E-2</v>
      </c>
    </row>
    <row r="726" spans="1:33">
      <c r="A726" s="32" t="s">
        <v>579</v>
      </c>
      <c r="B726" s="21">
        <v>54</v>
      </c>
      <c r="C726" s="21">
        <v>5</v>
      </c>
      <c r="D726" s="21">
        <v>2</v>
      </c>
      <c r="E726" s="21">
        <v>0</v>
      </c>
      <c r="F726" s="21">
        <v>0</v>
      </c>
      <c r="G726" s="21">
        <v>1</v>
      </c>
      <c r="H726" s="21">
        <v>27</v>
      </c>
      <c r="I726" s="21">
        <v>0</v>
      </c>
      <c r="J726" s="21">
        <v>1</v>
      </c>
      <c r="K726" s="22">
        <f>IF((B726-F726-H726)=0,0,(C726-F726)/(B726-F726-H726))</f>
        <v>0.18518518518518517</v>
      </c>
      <c r="L726" s="23">
        <v>346</v>
      </c>
      <c r="M726" s="23">
        <v>45</v>
      </c>
      <c r="N726" s="23">
        <v>10</v>
      </c>
      <c r="O726" s="23">
        <v>0</v>
      </c>
      <c r="P726" s="23">
        <v>1</v>
      </c>
      <c r="Q726" s="23">
        <v>8</v>
      </c>
      <c r="R726" s="23">
        <v>168</v>
      </c>
      <c r="S726" s="23">
        <v>1</v>
      </c>
      <c r="T726" s="23">
        <v>2</v>
      </c>
      <c r="U726" s="24">
        <f>IF((L726-P726-R726)=0,0,(M726-P726)/(L726-P726-R726))</f>
        <v>0.24858757062146894</v>
      </c>
      <c r="V726" s="25">
        <f>K726-U726</f>
        <v>-6.3402385436283765E-2</v>
      </c>
      <c r="W726" s="26">
        <f>(K726-U726)*(B726-F726-H726)</f>
        <v>-1.7118644067796616</v>
      </c>
      <c r="X726" s="26">
        <f>W726*IF((M726-P726)=0,1,(M726-P726+N726+2*O726)/(M726-P726))</f>
        <v>-2.1009244992295848</v>
      </c>
      <c r="Y726" s="27">
        <f>IF(B726=0,0,C726/B726)</f>
        <v>9.2592592592592587E-2</v>
      </c>
      <c r="Z726" s="27">
        <f>IF((B726+G726+I726+J726)=0,0,(C726+G726+I726)/(B726+G726+I726+J726))</f>
        <v>0.10714285714285714</v>
      </c>
      <c r="AA726" s="27">
        <f>IF(B726=0,0,(C726+D726+2*E726+3*F726)/B726)</f>
        <v>0.12962962962962962</v>
      </c>
      <c r="AB726" s="27">
        <f>Z726+AA726</f>
        <v>0.23677248677248675</v>
      </c>
      <c r="AC726" s="28">
        <f>IF(B726=0,0,(C726-W726)/B726)</f>
        <v>0.12429378531073448</v>
      </c>
      <c r="AD726" s="28">
        <f>IF((B726+G726+I726+J726)=0,0,(C726-W726+G726+I726)/(B726+G726+I726+J726))</f>
        <v>0.13771186440677968</v>
      </c>
      <c r="AE726" s="28">
        <f>IF(B726=0,0,(C726-X726+D726+2*E726+3*F726)/B726)</f>
        <v>0.16853563887462195</v>
      </c>
      <c r="AF726" s="28">
        <f>AD726+AE726</f>
        <v>0.3062475032814016</v>
      </c>
      <c r="AG726" s="29">
        <f>AB726-AF726</f>
        <v>-6.9475016508914855E-2</v>
      </c>
    </row>
    <row r="727" spans="1:33">
      <c r="A727" s="32" t="s">
        <v>585</v>
      </c>
      <c r="B727" s="21">
        <v>37</v>
      </c>
      <c r="C727" s="21">
        <v>4</v>
      </c>
      <c r="D727" s="21">
        <v>1</v>
      </c>
      <c r="E727" s="21">
        <v>0</v>
      </c>
      <c r="F727" s="21">
        <v>0</v>
      </c>
      <c r="G727" s="21">
        <v>1</v>
      </c>
      <c r="H727" s="21">
        <v>14</v>
      </c>
      <c r="I727" s="21">
        <v>0</v>
      </c>
      <c r="J727" s="21">
        <v>0</v>
      </c>
      <c r="K727" s="22">
        <f>IF((B727-F727-H727)=0,0,(C727-F727)/(B727-F727-H727))</f>
        <v>0.17391304347826086</v>
      </c>
      <c r="L727" s="23">
        <v>57</v>
      </c>
      <c r="M727" s="23">
        <v>9</v>
      </c>
      <c r="N727" s="23">
        <v>1</v>
      </c>
      <c r="O727" s="23">
        <v>0</v>
      </c>
      <c r="P727" s="23">
        <v>0</v>
      </c>
      <c r="Q727" s="23">
        <v>2</v>
      </c>
      <c r="R727" s="23">
        <v>21</v>
      </c>
      <c r="S727" s="23">
        <v>0</v>
      </c>
      <c r="T727" s="23">
        <v>0</v>
      </c>
      <c r="U727" s="24">
        <f>IF((L727-P727-R727)=0,0,(M727-P727)/(L727-P727-R727))</f>
        <v>0.25</v>
      </c>
      <c r="V727" s="25">
        <f>K727-U727</f>
        <v>-7.6086956521739135E-2</v>
      </c>
      <c r="W727" s="26">
        <f>(K727-U727)*(B727-F727-H727)</f>
        <v>-1.75</v>
      </c>
      <c r="X727" s="26">
        <f>W727*IF((M727-P727)=0,1,(M727-P727+N727+2*O727)/(M727-P727))</f>
        <v>-1.9444444444444446</v>
      </c>
      <c r="Y727" s="27">
        <f>IF(B727=0,0,C727/B727)</f>
        <v>0.10810810810810811</v>
      </c>
      <c r="Z727" s="27">
        <f>IF((B727+G727+I727+J727)=0,0,(C727+G727+I727)/(B727+G727+I727+J727))</f>
        <v>0.13157894736842105</v>
      </c>
      <c r="AA727" s="27">
        <f>IF(B727=0,0,(C727+D727+2*E727+3*F727)/B727)</f>
        <v>0.13513513513513514</v>
      </c>
      <c r="AB727" s="27">
        <f>Z727+AA727</f>
        <v>0.26671408250355622</v>
      </c>
      <c r="AC727" s="28">
        <f>IF(B727=0,0,(C727-W727)/B727)</f>
        <v>0.1554054054054054</v>
      </c>
      <c r="AD727" s="28">
        <f>IF((B727+G727+I727+J727)=0,0,(C727-W727+G727+I727)/(B727+G727+I727+J727))</f>
        <v>0.17763157894736842</v>
      </c>
      <c r="AE727" s="28">
        <f>IF(B727=0,0,(C727-X727+D727+2*E727+3*F727)/B727)</f>
        <v>0.1876876876876877</v>
      </c>
      <c r="AF727" s="28">
        <f>AD727+AE727</f>
        <v>0.36531926663505609</v>
      </c>
      <c r="AG727" s="29">
        <f>AB727-AF727</f>
        <v>-9.8605184131499879E-2</v>
      </c>
    </row>
    <row r="728" spans="1:33">
      <c r="A728" s="32" t="s">
        <v>445</v>
      </c>
      <c r="B728" s="21">
        <v>560</v>
      </c>
      <c r="C728" s="21">
        <v>141</v>
      </c>
      <c r="D728" s="21">
        <v>35</v>
      </c>
      <c r="E728" s="21">
        <v>5</v>
      </c>
      <c r="F728" s="21">
        <v>34</v>
      </c>
      <c r="G728" s="21">
        <v>62</v>
      </c>
      <c r="H728" s="21">
        <v>155</v>
      </c>
      <c r="I728" s="21">
        <v>4</v>
      </c>
      <c r="J728" s="21">
        <v>7</v>
      </c>
      <c r="K728" s="22">
        <f>IF((B728-F728-H728)=0,0,(C728-F728)/(B728-F728-H728))</f>
        <v>0.2884097035040431</v>
      </c>
      <c r="L728" s="23">
        <v>2412</v>
      </c>
      <c r="M728" s="23">
        <v>616</v>
      </c>
      <c r="N728" s="23">
        <v>117</v>
      </c>
      <c r="O728" s="23">
        <v>15</v>
      </c>
      <c r="P728" s="23">
        <v>134</v>
      </c>
      <c r="Q728" s="23">
        <v>262</v>
      </c>
      <c r="R728" s="23">
        <v>634</v>
      </c>
      <c r="S728" s="23">
        <v>16</v>
      </c>
      <c r="T728" s="23">
        <v>17</v>
      </c>
      <c r="U728" s="24">
        <f>IF((L728-P728-R728)=0,0,(M728-P728)/(L728-P728-R728))</f>
        <v>0.29318734793187345</v>
      </c>
      <c r="V728" s="25">
        <f>K728-U728</f>
        <v>-4.777644427830352E-3</v>
      </c>
      <c r="W728" s="26">
        <f>(K728-U728)*(B728-F728-H728)</f>
        <v>-1.7725060827250605</v>
      </c>
      <c r="X728" s="26">
        <f>W728*IF((M728-P728)=0,1,(M728-P728+N728+2*O728)/(M728-P728))</f>
        <v>-2.313083663971085</v>
      </c>
      <c r="Y728" s="27">
        <f>IF(B728=0,0,C728/B728)</f>
        <v>0.25178571428571428</v>
      </c>
      <c r="Z728" s="27">
        <f>IF((B728+G728+I728+J728)=0,0,(C728+G728+I728)/(B728+G728+I728+J728))</f>
        <v>0.32701421800947866</v>
      </c>
      <c r="AA728" s="27">
        <f>IF(B728=0,0,(C728+D728+2*E728+3*F728)/B728)</f>
        <v>0.51428571428571423</v>
      </c>
      <c r="AB728" s="27">
        <f>Z728+AA728</f>
        <v>0.84129993229519284</v>
      </c>
      <c r="AC728" s="28">
        <f>IF(B728=0,0,(C728-W728)/B728)</f>
        <v>0.25495090371915191</v>
      </c>
      <c r="AD728" s="28">
        <f>IF((B728+G728+I728+J728)=0,0,(C728-W728+G728+I728)/(B728+G728+I728+J728))</f>
        <v>0.32981438559672205</v>
      </c>
      <c r="AE728" s="28">
        <f>IF(B728=0,0,(C728-X728+D728+2*E728+3*F728)/B728)</f>
        <v>0.51841622082851979</v>
      </c>
      <c r="AF728" s="28">
        <f>AD728+AE728</f>
        <v>0.84823060642524184</v>
      </c>
      <c r="AG728" s="29">
        <f>AB728-AF728</f>
        <v>-6.9306741300489971E-3</v>
      </c>
    </row>
    <row r="729" spans="1:33">
      <c r="A729" s="32" t="s">
        <v>574</v>
      </c>
      <c r="B729" s="21">
        <v>72</v>
      </c>
      <c r="C729" s="21">
        <v>11</v>
      </c>
      <c r="D729" s="21">
        <v>0</v>
      </c>
      <c r="E729" s="21">
        <v>0</v>
      </c>
      <c r="F729" s="21">
        <v>0</v>
      </c>
      <c r="G729" s="21">
        <v>0</v>
      </c>
      <c r="H729" s="21">
        <v>14</v>
      </c>
      <c r="I729" s="21">
        <v>1</v>
      </c>
      <c r="J729" s="21">
        <v>0</v>
      </c>
      <c r="K729" s="22">
        <f>IF((B729-F729-H729)=0,0,(C729-F729)/(B729-F729-H729))</f>
        <v>0.18965517241379309</v>
      </c>
      <c r="L729" s="23">
        <v>187</v>
      </c>
      <c r="M729" s="23">
        <v>34</v>
      </c>
      <c r="N729" s="23">
        <v>2</v>
      </c>
      <c r="O729" s="23">
        <v>0</v>
      </c>
      <c r="P729" s="23">
        <v>0</v>
      </c>
      <c r="Q729" s="23">
        <v>4</v>
      </c>
      <c r="R729" s="23">
        <v>33</v>
      </c>
      <c r="S729" s="23">
        <v>1</v>
      </c>
      <c r="T729" s="23">
        <v>0</v>
      </c>
      <c r="U729" s="24">
        <f>IF((L729-P729-R729)=0,0,(M729-P729)/(L729-P729-R729))</f>
        <v>0.22077922077922077</v>
      </c>
      <c r="V729" s="25">
        <f>K729-U729</f>
        <v>-3.1124048365427676E-2</v>
      </c>
      <c r="W729" s="26">
        <f>(K729-U729)*(B729-F729-H729)</f>
        <v>-1.8051948051948052</v>
      </c>
      <c r="X729" s="26">
        <f>W729*IF((M729-P729)=0,1,(M729-P729+N729+2*O729)/(M729-P729))</f>
        <v>-1.9113827349121468</v>
      </c>
      <c r="Y729" s="27">
        <f>IF(B729=0,0,C729/B729)</f>
        <v>0.15277777777777779</v>
      </c>
      <c r="Z729" s="27">
        <f>IF((B729+G729+I729+J729)=0,0,(C729+G729+I729)/(B729+G729+I729+J729))</f>
        <v>0.16438356164383561</v>
      </c>
      <c r="AA729" s="27">
        <f>IF(B729=0,0,(C729+D729+2*E729+3*F729)/B729)</f>
        <v>0.15277777777777779</v>
      </c>
      <c r="AB729" s="27">
        <f>Z729+AA729</f>
        <v>0.3171613394216134</v>
      </c>
      <c r="AC729" s="28">
        <f>IF(B729=0,0,(C729-W729)/B729)</f>
        <v>0.17784992784992784</v>
      </c>
      <c r="AD729" s="28">
        <f>IF((B729+G729+I729+J729)=0,0,(C729-W729+G729+I729)/(B729+G729+I729+J729))</f>
        <v>0.18911225760540828</v>
      </c>
      <c r="AE729" s="28">
        <f>IF(B729=0,0,(C729-X729+D729+2*E729+3*F729)/B729)</f>
        <v>0.17932476020711316</v>
      </c>
      <c r="AF729" s="28">
        <f>AD729+AE729</f>
        <v>0.36843701781252147</v>
      </c>
      <c r="AG729" s="29">
        <f>AB729-AF729</f>
        <v>-5.1275678390908075E-2</v>
      </c>
    </row>
    <row r="730" spans="1:33">
      <c r="A730" s="32" t="s">
        <v>293</v>
      </c>
      <c r="B730" s="21">
        <v>265</v>
      </c>
      <c r="C730" s="21">
        <v>58</v>
      </c>
      <c r="D730" s="21">
        <v>20</v>
      </c>
      <c r="E730" s="21">
        <v>0</v>
      </c>
      <c r="F730" s="21">
        <v>4</v>
      </c>
      <c r="G730" s="21">
        <v>36</v>
      </c>
      <c r="H730" s="21">
        <v>55</v>
      </c>
      <c r="I730" s="21">
        <v>0</v>
      </c>
      <c r="J730" s="21">
        <v>2</v>
      </c>
      <c r="K730" s="22">
        <f>IF((B730-F730-H730)=0,0,(C730-F730)/(B730-F730-H730))</f>
        <v>0.26213592233009708</v>
      </c>
      <c r="L730" s="23">
        <v>1000</v>
      </c>
      <c r="M730" s="23">
        <v>224</v>
      </c>
      <c r="N730" s="23">
        <v>62</v>
      </c>
      <c r="O730" s="23">
        <v>3</v>
      </c>
      <c r="P730" s="23">
        <v>17</v>
      </c>
      <c r="Q730" s="23">
        <v>95</v>
      </c>
      <c r="R730" s="23">
        <v>219</v>
      </c>
      <c r="S730" s="23">
        <v>4</v>
      </c>
      <c r="T730" s="23">
        <v>6</v>
      </c>
      <c r="U730" s="24">
        <f>IF((L730-P730-R730)=0,0,(M730-P730)/(L730-P730-R730))</f>
        <v>0.27094240837696337</v>
      </c>
      <c r="V730" s="25">
        <f>K730-U730</f>
        <v>-8.8064860468662909E-3</v>
      </c>
      <c r="W730" s="26">
        <f>(K730-U730)*(B730-F730-H730)</f>
        <v>-1.8141361256544559</v>
      </c>
      <c r="X730" s="26">
        <f>W730*IF((M730-P730)=0,1,(M730-P730+N730+2*O730)/(M730-P730))</f>
        <v>-2.4100842249032626</v>
      </c>
      <c r="Y730" s="27">
        <f>IF(B730=0,0,C730/B730)</f>
        <v>0.21886792452830189</v>
      </c>
      <c r="Z730" s="27">
        <f>IF((B730+G730+I730+J730)=0,0,(C730+G730+I730)/(B730+G730+I730+J730))</f>
        <v>0.31023102310231021</v>
      </c>
      <c r="AA730" s="27">
        <f>IF(B730=0,0,(C730+D730+2*E730+3*F730)/B730)</f>
        <v>0.33962264150943394</v>
      </c>
      <c r="AB730" s="27">
        <f>Z730+AA730</f>
        <v>0.6498536646117441</v>
      </c>
      <c r="AC730" s="28">
        <f>IF(B730=0,0,(C730-W730)/B730)</f>
        <v>0.22571372122888475</v>
      </c>
      <c r="AD730" s="28">
        <f>IF((B730+G730+I730+J730)=0,0,(C730-W730+G730+I730)/(B730+G730+I730+J730))</f>
        <v>0.31621827104176387</v>
      </c>
      <c r="AE730" s="28">
        <f>IF(B730=0,0,(C730-X730+D730+2*E730+3*F730)/B730)</f>
        <v>0.34871729896189912</v>
      </c>
      <c r="AF730" s="28">
        <f>AD730+AE730</f>
        <v>0.66493557000366299</v>
      </c>
      <c r="AG730" s="29">
        <f>AB730-AF730</f>
        <v>-1.5081905391918893E-2</v>
      </c>
    </row>
    <row r="731" spans="1:33">
      <c r="A731" s="32" t="s">
        <v>333</v>
      </c>
      <c r="B731" s="21">
        <v>40</v>
      </c>
      <c r="C731" s="21">
        <v>6</v>
      </c>
      <c r="D731" s="21">
        <v>0</v>
      </c>
      <c r="E731" s="21">
        <v>0</v>
      </c>
      <c r="F731" s="21">
        <v>0</v>
      </c>
      <c r="G731" s="21">
        <v>0</v>
      </c>
      <c r="H731" s="21">
        <v>11</v>
      </c>
      <c r="I731" s="21">
        <v>0</v>
      </c>
      <c r="J731" s="21">
        <v>1</v>
      </c>
      <c r="K731" s="22">
        <f>IF((B731-F731-H731)=0,0,(C731-F731)/(B731-F731-H731))</f>
        <v>0.20689655172413793</v>
      </c>
      <c r="L731" s="23">
        <v>687</v>
      </c>
      <c r="M731" s="23">
        <v>127</v>
      </c>
      <c r="N731" s="23">
        <v>33</v>
      </c>
      <c r="O731" s="23">
        <v>0</v>
      </c>
      <c r="P731" s="23">
        <v>5</v>
      </c>
      <c r="Q731" s="23">
        <v>32</v>
      </c>
      <c r="R731" s="23">
        <v>230</v>
      </c>
      <c r="S731" s="23">
        <v>2</v>
      </c>
      <c r="T731" s="23">
        <v>8</v>
      </c>
      <c r="U731" s="24">
        <f>IF((L731-P731-R731)=0,0,(M731-P731)/(L731-P731-R731))</f>
        <v>0.26991150442477874</v>
      </c>
      <c r="V731" s="25">
        <f>K731-U731</f>
        <v>-6.3014952700640808E-2</v>
      </c>
      <c r="W731" s="26">
        <f>(K731-U731)*(B731-F731-H731)</f>
        <v>-1.8274336283185835</v>
      </c>
      <c r="X731" s="26">
        <f>W731*IF((M731-P731)=0,1,(M731-P731+N731+2*O731)/(M731-P731))</f>
        <v>-2.3217394458145937</v>
      </c>
      <c r="Y731" s="27">
        <f>IF(B731=0,0,C731/B731)</f>
        <v>0.15</v>
      </c>
      <c r="Z731" s="27">
        <f>IF((B731+G731+I731+J731)=0,0,(C731+G731+I731)/(B731+G731+I731+J731))</f>
        <v>0.14634146341463414</v>
      </c>
      <c r="AA731" s="27">
        <f>IF(B731=0,0,(C731+D731+2*E731+3*F731)/B731)</f>
        <v>0.15</v>
      </c>
      <c r="AB731" s="27">
        <f>Z731+AA731</f>
        <v>0.29634146341463413</v>
      </c>
      <c r="AC731" s="28">
        <f>IF(B731=0,0,(C731-W731)/B731)</f>
        <v>0.1956858407079646</v>
      </c>
      <c r="AD731" s="28">
        <f>IF((B731+G731+I731+J731)=0,0,(C731-W731+G731+I731)/(B731+G731+I731+J731))</f>
        <v>0.1909130153248435</v>
      </c>
      <c r="AE731" s="28">
        <f>IF(B731=0,0,(C731-X731+D731+2*E731+3*F731)/B731)</f>
        <v>0.20804348614536483</v>
      </c>
      <c r="AF731" s="28">
        <f>AD731+AE731</f>
        <v>0.39895650147020834</v>
      </c>
      <c r="AG731" s="29">
        <f>AB731-AF731</f>
        <v>-0.1026150380555742</v>
      </c>
    </row>
    <row r="732" spans="1:33">
      <c r="A732" s="32" t="s">
        <v>944</v>
      </c>
      <c r="B732" s="21">
        <v>35</v>
      </c>
      <c r="C732" s="21">
        <v>3</v>
      </c>
      <c r="D732" s="21">
        <v>0</v>
      </c>
      <c r="E732" s="21">
        <v>0</v>
      </c>
      <c r="F732" s="21">
        <v>0</v>
      </c>
      <c r="G732" s="21">
        <v>0</v>
      </c>
      <c r="H732" s="21">
        <v>14</v>
      </c>
      <c r="I732" s="21">
        <v>0</v>
      </c>
      <c r="J732" s="21">
        <v>0</v>
      </c>
      <c r="K732" s="22">
        <f>IF((B732-F732-H732)=0,0,(C732-F732)/(B732-F732-H732))</f>
        <v>0.14285714285714285</v>
      </c>
      <c r="L732" s="23">
        <v>248</v>
      </c>
      <c r="M732" s="23">
        <v>40</v>
      </c>
      <c r="N732" s="23">
        <v>12</v>
      </c>
      <c r="O732" s="23">
        <v>1</v>
      </c>
      <c r="P732" s="23">
        <v>1</v>
      </c>
      <c r="Q732" s="23">
        <v>9</v>
      </c>
      <c r="R732" s="23">
        <v>78</v>
      </c>
      <c r="S732" s="23">
        <v>0</v>
      </c>
      <c r="T732" s="23">
        <v>0</v>
      </c>
      <c r="U732" s="24">
        <f>IF((L732-P732-R732)=0,0,(M732-P732)/(L732-P732-R732))</f>
        <v>0.23076923076923078</v>
      </c>
      <c r="V732" s="25">
        <f>K732-U732</f>
        <v>-8.7912087912087933E-2</v>
      </c>
      <c r="W732" s="26">
        <f>(K732-U732)*(B732-F732-H732)</f>
        <v>-1.8461538461538467</v>
      </c>
      <c r="X732" s="26">
        <f>W732*IF((M732-P732)=0,1,(M732-P732+N732+2*O732)/(M732-P732))</f>
        <v>-2.5088757396449712</v>
      </c>
      <c r="Y732" s="27">
        <f>IF(B732=0,0,C732/B732)</f>
        <v>8.5714285714285715E-2</v>
      </c>
      <c r="Z732" s="27">
        <f>IF((B732+G732+I732+J732)=0,0,(C732+G732+I732)/(B732+G732+I732+J732))</f>
        <v>8.5714285714285715E-2</v>
      </c>
      <c r="AA732" s="27">
        <f>IF(B732=0,0,(C732+D732+2*E732+3*F732)/B732)</f>
        <v>8.5714285714285715E-2</v>
      </c>
      <c r="AB732" s="27">
        <f>Z732+AA732</f>
        <v>0.17142857142857143</v>
      </c>
      <c r="AC732" s="28">
        <f>IF(B732=0,0,(C732-W732)/B732)</f>
        <v>0.13846153846153847</v>
      </c>
      <c r="AD732" s="28">
        <f>IF((B732+G732+I732+J732)=0,0,(C732-W732+G732+I732)/(B732+G732+I732+J732))</f>
        <v>0.13846153846153847</v>
      </c>
      <c r="AE732" s="28">
        <f>IF(B732=0,0,(C732-X732+D732+2*E732+3*F732)/B732)</f>
        <v>0.15739644970414202</v>
      </c>
      <c r="AF732" s="28">
        <f>AD732+AE732</f>
        <v>0.29585798816568049</v>
      </c>
      <c r="AG732" s="29">
        <f>AB732-AF732</f>
        <v>-0.12442941673710906</v>
      </c>
    </row>
    <row r="733" spans="1:33">
      <c r="A733" s="32" t="s">
        <v>347</v>
      </c>
      <c r="B733" s="21">
        <v>28</v>
      </c>
      <c r="C733" s="21">
        <v>4</v>
      </c>
      <c r="D733" s="21">
        <v>0</v>
      </c>
      <c r="E733" s="21">
        <v>0</v>
      </c>
      <c r="F733" s="21">
        <v>0</v>
      </c>
      <c r="G733" s="21">
        <v>2</v>
      </c>
      <c r="H733" s="21">
        <v>7</v>
      </c>
      <c r="I733" s="21">
        <v>0</v>
      </c>
      <c r="J733" s="21">
        <v>1</v>
      </c>
      <c r="K733" s="22">
        <f>IF((B733-F733-H733)=0,0,(C733-F733)/(B733-F733-H733))</f>
        <v>0.19047619047619047</v>
      </c>
      <c r="L733" s="23">
        <v>3966</v>
      </c>
      <c r="M733" s="23">
        <v>990</v>
      </c>
      <c r="N733" s="23">
        <v>206</v>
      </c>
      <c r="O733" s="23">
        <v>15</v>
      </c>
      <c r="P733" s="23">
        <v>99</v>
      </c>
      <c r="Q733" s="23">
        <v>332</v>
      </c>
      <c r="R733" s="23">
        <v>667</v>
      </c>
      <c r="S733" s="23">
        <v>33</v>
      </c>
      <c r="T733" s="23">
        <v>40</v>
      </c>
      <c r="U733" s="24">
        <f>IF((L733-P733-R733)=0,0,(M733-P733)/(L733-P733-R733))</f>
        <v>0.2784375</v>
      </c>
      <c r="V733" s="25">
        <f>K733-U733</f>
        <v>-8.7961309523809539E-2</v>
      </c>
      <c r="W733" s="26">
        <f>(K733-U733)*(B733-F733-H733)</f>
        <v>-1.8471875000000004</v>
      </c>
      <c r="X733" s="26">
        <f>W733*IF((M733-P733)=0,1,(M733-P733+N733+2*O733)/(M733-P733))</f>
        <v>-2.3364537738496076</v>
      </c>
      <c r="Y733" s="27">
        <f>IF(B733=0,0,C733/B733)</f>
        <v>0.14285714285714285</v>
      </c>
      <c r="Z733" s="27">
        <f>IF((B733+G733+I733+J733)=0,0,(C733+G733+I733)/(B733+G733+I733+J733))</f>
        <v>0.19354838709677419</v>
      </c>
      <c r="AA733" s="27">
        <f>IF(B733=0,0,(C733+D733+2*E733+3*F733)/B733)</f>
        <v>0.14285714285714285</v>
      </c>
      <c r="AB733" s="27">
        <f>Z733+AA733</f>
        <v>0.33640552995391704</v>
      </c>
      <c r="AC733" s="28">
        <f>IF(B733=0,0,(C733-W733)/B733)</f>
        <v>0.208828125</v>
      </c>
      <c r="AD733" s="28">
        <f>IF((B733+G733+I733+J733)=0,0,(C733-W733+G733+I733)/(B733+G733+I733+J733))</f>
        <v>0.25313508064516133</v>
      </c>
      <c r="AE733" s="28">
        <f>IF(B733=0,0,(C733-X733+D733+2*E733+3*F733)/B733)</f>
        <v>0.22630192049462883</v>
      </c>
      <c r="AF733" s="28">
        <f>AD733+AE733</f>
        <v>0.47943700113979015</v>
      </c>
      <c r="AG733" s="29">
        <f>AB733-AF733</f>
        <v>-0.14303147118587312</v>
      </c>
    </row>
    <row r="734" spans="1:33">
      <c r="A734" s="32" t="s">
        <v>412</v>
      </c>
      <c r="B734" s="21">
        <v>422</v>
      </c>
      <c r="C734" s="21">
        <v>116</v>
      </c>
      <c r="D734" s="21">
        <v>28</v>
      </c>
      <c r="E734" s="21">
        <v>1</v>
      </c>
      <c r="F734" s="21">
        <v>26</v>
      </c>
      <c r="G734" s="21">
        <v>42</v>
      </c>
      <c r="H734" s="21">
        <v>97</v>
      </c>
      <c r="I734" s="21">
        <v>5</v>
      </c>
      <c r="J734" s="21">
        <v>2</v>
      </c>
      <c r="K734" s="22">
        <f>IF((B734-F734-H734)=0,0,(C734-F734)/(B734-F734-H734))</f>
        <v>0.30100334448160537</v>
      </c>
      <c r="L734" s="23">
        <v>3063</v>
      </c>
      <c r="M734" s="23">
        <v>805</v>
      </c>
      <c r="N734" s="23">
        <v>176</v>
      </c>
      <c r="O734" s="23">
        <v>8</v>
      </c>
      <c r="P734" s="23">
        <v>143</v>
      </c>
      <c r="Q734" s="23">
        <v>298</v>
      </c>
      <c r="R734" s="23">
        <v>765</v>
      </c>
      <c r="S734" s="23">
        <v>41</v>
      </c>
      <c r="T734" s="23">
        <v>25</v>
      </c>
      <c r="U734" s="24">
        <f>IF((L734-P734-R734)=0,0,(M734-P734)/(L734-P734-R734))</f>
        <v>0.30719257540603251</v>
      </c>
      <c r="V734" s="25">
        <f>K734-U734</f>
        <v>-6.189230924427136E-3</v>
      </c>
      <c r="W734" s="26">
        <f>(K734-U734)*(B734-F734-H734)</f>
        <v>-1.8505800464037137</v>
      </c>
      <c r="X734" s="26">
        <f>W734*IF((M734-P734)=0,1,(M734-P734+N734+2*O734)/(M734-P734))</f>
        <v>-2.3873041686235217</v>
      </c>
      <c r="Y734" s="27">
        <f>IF(B734=0,0,C734/B734)</f>
        <v>0.27488151658767773</v>
      </c>
      <c r="Z734" s="27">
        <f>IF((B734+G734+I734+J734)=0,0,(C734+G734+I734)/(B734+G734+I734+J734))</f>
        <v>0.34607218683651803</v>
      </c>
      <c r="AA734" s="27">
        <f>IF(B734=0,0,(C734+D734+2*E734+3*F734)/B734)</f>
        <v>0.53080568720379151</v>
      </c>
      <c r="AB734" s="27">
        <f>Z734+AA734</f>
        <v>0.87687787404030959</v>
      </c>
      <c r="AC734" s="28">
        <f>IF(B734=0,0,(C734-W734)/B734)</f>
        <v>0.27926677736114625</v>
      </c>
      <c r="AD734" s="28">
        <f>IF((B734+G734+I734+J734)=0,0,(C734-W734+G734+I734)/(B734+G734+I734+J734))</f>
        <v>0.35000123152102697</v>
      </c>
      <c r="AE734" s="28">
        <f>IF(B734=0,0,(C734-X734+D734+2*E734+3*F734)/B734)</f>
        <v>0.53646280608678565</v>
      </c>
      <c r="AF734" s="28">
        <f>AD734+AE734</f>
        <v>0.88646403760781256</v>
      </c>
      <c r="AG734" s="29">
        <f>AB734-AF734</f>
        <v>-9.5861635675029699E-3</v>
      </c>
    </row>
    <row r="735" spans="1:33">
      <c r="A735" s="32" t="s">
        <v>176</v>
      </c>
      <c r="B735" s="21">
        <v>63</v>
      </c>
      <c r="C735" s="21">
        <v>4</v>
      </c>
      <c r="D735" s="21">
        <v>0</v>
      </c>
      <c r="E735" s="21">
        <v>0</v>
      </c>
      <c r="F735" s="21">
        <v>0</v>
      </c>
      <c r="G735" s="21">
        <v>3</v>
      </c>
      <c r="H735" s="21">
        <v>36</v>
      </c>
      <c r="I735" s="21">
        <v>0</v>
      </c>
      <c r="J735" s="21">
        <v>0</v>
      </c>
      <c r="K735" s="22">
        <f>IF((B735-F735-H735)=0,0,(C735-F735)/(B735-F735-H735))</f>
        <v>0.14814814814814814</v>
      </c>
      <c r="L735" s="23">
        <v>332</v>
      </c>
      <c r="M735" s="23">
        <v>39</v>
      </c>
      <c r="N735" s="23">
        <v>6</v>
      </c>
      <c r="O735" s="23">
        <v>3</v>
      </c>
      <c r="P735" s="23">
        <v>3</v>
      </c>
      <c r="Q735" s="23">
        <v>15</v>
      </c>
      <c r="R735" s="23">
        <v>165</v>
      </c>
      <c r="S735" s="23">
        <v>2</v>
      </c>
      <c r="T735" s="23">
        <v>0</v>
      </c>
      <c r="U735" s="24">
        <f>IF((L735-P735-R735)=0,0,(M735-P735)/(L735-P735-R735))</f>
        <v>0.21951219512195122</v>
      </c>
      <c r="V735" s="25">
        <f>K735-U735</f>
        <v>-7.136404697380308E-2</v>
      </c>
      <c r="W735" s="26">
        <f>(K735-U735)*(B735-F735-H735)</f>
        <v>-1.9268292682926831</v>
      </c>
      <c r="X735" s="26">
        <f>W735*IF((M735-P735)=0,1,(M735-P735+N735+2*O735)/(M735-P735))</f>
        <v>-2.5691056910569108</v>
      </c>
      <c r="Y735" s="27">
        <f>IF(B735=0,0,C735/B735)</f>
        <v>6.3492063492063489E-2</v>
      </c>
      <c r="Z735" s="27">
        <f>IF((B735+G735+I735+J735)=0,0,(C735+G735+I735)/(B735+G735+I735+J735))</f>
        <v>0.10606060606060606</v>
      </c>
      <c r="AA735" s="27">
        <f>IF(B735=0,0,(C735+D735+2*E735+3*F735)/B735)</f>
        <v>6.3492063492063489E-2</v>
      </c>
      <c r="AB735" s="27">
        <f>Z735+AA735</f>
        <v>0.16955266955266957</v>
      </c>
      <c r="AC735" s="28">
        <f>IF(B735=0,0,(C735-W735)/B735)</f>
        <v>9.4076655052264813E-2</v>
      </c>
      <c r="AD735" s="28">
        <f>IF((B735+G735+I735+J735)=0,0,(C735-W735+G735+I735)/(B735+G735+I735+J735))</f>
        <v>0.1352549889135255</v>
      </c>
      <c r="AE735" s="28">
        <f>IF(B735=0,0,(C735-X735+D735+2*E735+3*F735)/B735)</f>
        <v>0.10427151890566524</v>
      </c>
      <c r="AF735" s="28">
        <f>AD735+AE735</f>
        <v>0.23952650781919074</v>
      </c>
      <c r="AG735" s="29">
        <f>AB735-AF735</f>
        <v>-6.9973838266521177E-2</v>
      </c>
    </row>
    <row r="736" spans="1:33">
      <c r="A736" s="32" t="s">
        <v>409</v>
      </c>
      <c r="B736" s="21">
        <v>415</v>
      </c>
      <c r="C736" s="21">
        <v>108</v>
      </c>
      <c r="D736" s="21">
        <v>19</v>
      </c>
      <c r="E736" s="21">
        <v>4</v>
      </c>
      <c r="F736" s="21">
        <v>19</v>
      </c>
      <c r="G736" s="21">
        <v>20</v>
      </c>
      <c r="H736" s="21">
        <v>98</v>
      </c>
      <c r="I736" s="21">
        <v>8</v>
      </c>
      <c r="J736" s="21">
        <v>3</v>
      </c>
      <c r="K736" s="22">
        <f>IF((B736-F736-H736)=0,0,(C736-F736)/(B736-F736-H736))</f>
        <v>0.29865771812080538</v>
      </c>
      <c r="L736" s="23">
        <v>1954</v>
      </c>
      <c r="M736" s="23">
        <v>482</v>
      </c>
      <c r="N736" s="23">
        <v>83</v>
      </c>
      <c r="O736" s="23">
        <v>22</v>
      </c>
      <c r="P736" s="23">
        <v>44</v>
      </c>
      <c r="Q736" s="23">
        <v>107</v>
      </c>
      <c r="R736" s="23">
        <v>475</v>
      </c>
      <c r="S736" s="23">
        <v>28</v>
      </c>
      <c r="T736" s="23">
        <v>11</v>
      </c>
      <c r="U736" s="24">
        <f>IF((L736-P736-R736)=0,0,(M736-P736)/(L736-P736-R736))</f>
        <v>0.30522648083623694</v>
      </c>
      <c r="V736" s="25">
        <f>K736-U736</f>
        <v>-6.5687627154315531E-3</v>
      </c>
      <c r="W736" s="26">
        <f>(K736-U736)*(B736-F736-H736)</f>
        <v>-1.9574912891986029</v>
      </c>
      <c r="X736" s="26">
        <f>W736*IF((M736-P736)=0,1,(M736-P736+N736+2*O736)/(M736-P736))</f>
        <v>-2.5250743799023074</v>
      </c>
      <c r="Y736" s="27">
        <f>IF(B736=0,0,C736/B736)</f>
        <v>0.26024096385542167</v>
      </c>
      <c r="Z736" s="27">
        <f>IF((B736+G736+I736+J736)=0,0,(C736+G736+I736)/(B736+G736+I736+J736))</f>
        <v>0.30493273542600896</v>
      </c>
      <c r="AA736" s="27">
        <f>IF(B736=0,0,(C736+D736+2*E736+3*F736)/B736)</f>
        <v>0.46265060240963857</v>
      </c>
      <c r="AB736" s="27">
        <f>Z736+AA736</f>
        <v>0.76758333783564758</v>
      </c>
      <c r="AC736" s="28">
        <f>IF(B736=0,0,(C736-W736)/B736)</f>
        <v>0.26495781033541832</v>
      </c>
      <c r="AD736" s="28">
        <f>IF((B736+G736+I736+J736)=0,0,(C736-W736+G736+I736)/(B736+G736+I736+J736))</f>
        <v>0.30932172934797891</v>
      </c>
      <c r="AE736" s="28">
        <f>IF(B736=0,0,(C736-X736+D736+2*E736+3*F736)/B736)</f>
        <v>0.46873511898771641</v>
      </c>
      <c r="AF736" s="28">
        <f>AD736+AE736</f>
        <v>0.77805684833569533</v>
      </c>
      <c r="AG736" s="29">
        <f>AB736-AF736</f>
        <v>-1.0473510500047745E-2</v>
      </c>
    </row>
    <row r="737" spans="1:33">
      <c r="A737" s="32" t="s">
        <v>205</v>
      </c>
      <c r="B737" s="21">
        <v>20</v>
      </c>
      <c r="C737" s="21">
        <v>2</v>
      </c>
      <c r="D737" s="21">
        <v>0</v>
      </c>
      <c r="E737" s="21">
        <v>0</v>
      </c>
      <c r="F737" s="21">
        <v>1</v>
      </c>
      <c r="G737" s="21">
        <v>2</v>
      </c>
      <c r="H737" s="21">
        <v>9</v>
      </c>
      <c r="I737" s="21">
        <v>0</v>
      </c>
      <c r="J737" s="21">
        <v>0</v>
      </c>
      <c r="K737" s="22">
        <f>IF((B737-F737-H737)=0,0,(C737-F737)/(B737-F737-H737))</f>
        <v>0.1</v>
      </c>
      <c r="L737" s="23">
        <v>344</v>
      </c>
      <c r="M737" s="23">
        <v>70</v>
      </c>
      <c r="N737" s="23">
        <v>19</v>
      </c>
      <c r="O737" s="23">
        <v>2</v>
      </c>
      <c r="P737" s="23">
        <v>12</v>
      </c>
      <c r="Q737" s="23">
        <v>42</v>
      </c>
      <c r="R737" s="23">
        <v>137</v>
      </c>
      <c r="S737" s="23">
        <v>1</v>
      </c>
      <c r="T737" s="23">
        <v>2</v>
      </c>
      <c r="U737" s="24">
        <f>IF((L737-P737-R737)=0,0,(M737-P737)/(L737-P737-R737))</f>
        <v>0.29743589743589743</v>
      </c>
      <c r="V737" s="25">
        <f>K737-U737</f>
        <v>-0.19743589743589743</v>
      </c>
      <c r="W737" s="26">
        <f>(K737-U737)*(B737-F737-H737)</f>
        <v>-1.9743589743589742</v>
      </c>
      <c r="X737" s="26">
        <f>W737*IF((M737-P737)=0,1,(M737-P737+N737+2*O737)/(M737-P737))</f>
        <v>-2.7572944297082227</v>
      </c>
      <c r="Y737" s="27">
        <f>IF(B737=0,0,C737/B737)</f>
        <v>0.1</v>
      </c>
      <c r="Z737" s="27">
        <f>IF((B737+G737+I737+J737)=0,0,(C737+G737+I737)/(B737+G737+I737+J737))</f>
        <v>0.18181818181818182</v>
      </c>
      <c r="AA737" s="27">
        <f>IF(B737=0,0,(C737+D737+2*E737+3*F737)/B737)</f>
        <v>0.25</v>
      </c>
      <c r="AB737" s="27">
        <f>Z737+AA737</f>
        <v>0.43181818181818182</v>
      </c>
      <c r="AC737" s="28">
        <f>IF(B737=0,0,(C737-W737)/B737)</f>
        <v>0.19871794871794873</v>
      </c>
      <c r="AD737" s="28">
        <f>IF((B737+G737+I737+J737)=0,0,(C737-W737+G737+I737)/(B737+G737+I737+J737))</f>
        <v>0.27156177156177158</v>
      </c>
      <c r="AE737" s="28">
        <f>IF(B737=0,0,(C737-X737+D737+2*E737+3*F737)/B737)</f>
        <v>0.38786472148541112</v>
      </c>
      <c r="AF737" s="28">
        <f>AD737+AE737</f>
        <v>0.6594264930471827</v>
      </c>
      <c r="AG737" s="29">
        <f>AB737-AF737</f>
        <v>-0.22760831122900088</v>
      </c>
    </row>
    <row r="738" spans="1:33">
      <c r="A738" s="32" t="s">
        <v>419</v>
      </c>
      <c r="B738" s="21">
        <v>89</v>
      </c>
      <c r="C738" s="21">
        <v>20</v>
      </c>
      <c r="D738" s="21">
        <v>5</v>
      </c>
      <c r="E738" s="21">
        <v>0</v>
      </c>
      <c r="F738" s="21">
        <v>2</v>
      </c>
      <c r="G738" s="21">
        <v>5</v>
      </c>
      <c r="H738" s="21">
        <v>15</v>
      </c>
      <c r="I738" s="21">
        <v>3</v>
      </c>
      <c r="J738" s="21">
        <v>0</v>
      </c>
      <c r="K738" s="22">
        <f>IF((B738-F738-H738)=0,0,(C738-F738)/(B738-F738-H738))</f>
        <v>0.25</v>
      </c>
      <c r="L738" s="23">
        <v>3165</v>
      </c>
      <c r="M738" s="23">
        <v>781</v>
      </c>
      <c r="N738" s="23">
        <v>167</v>
      </c>
      <c r="O738" s="23">
        <v>9</v>
      </c>
      <c r="P738" s="23">
        <v>67</v>
      </c>
      <c r="Q738" s="23">
        <v>331</v>
      </c>
      <c r="R738" s="23">
        <v>526</v>
      </c>
      <c r="S738" s="23">
        <v>22</v>
      </c>
      <c r="T738" s="23">
        <v>26</v>
      </c>
      <c r="U738" s="24">
        <f>IF((L738-P738-R738)=0,0,(M738-P738)/(L738-P738-R738))</f>
        <v>0.27760497667185069</v>
      </c>
      <c r="V738" s="25">
        <f>K738-U738</f>
        <v>-2.7604976671850689E-2</v>
      </c>
      <c r="W738" s="26">
        <f>(K738-U738)*(B738-F738-H738)</f>
        <v>-1.9875583203732496</v>
      </c>
      <c r="X738" s="26">
        <f>W738*IF((M738-P738)=0,1,(M738-P738+N738+2*O738)/(M738-P738))</f>
        <v>-2.5025419187892877</v>
      </c>
      <c r="Y738" s="27">
        <f>IF(B738=0,0,C738/B738)</f>
        <v>0.2247191011235955</v>
      </c>
      <c r="Z738" s="27">
        <f>IF((B738+G738+I738+J738)=0,0,(C738+G738+I738)/(B738+G738+I738+J738))</f>
        <v>0.28865979381443296</v>
      </c>
      <c r="AA738" s="27">
        <f>IF(B738=0,0,(C738+D738+2*E738+3*F738)/B738)</f>
        <v>0.34831460674157305</v>
      </c>
      <c r="AB738" s="27">
        <f>Z738+AA738</f>
        <v>0.63697440055600607</v>
      </c>
      <c r="AC738" s="28">
        <f>IF(B738=0,0,(C738-W738)/B738)</f>
        <v>0.2470512170828455</v>
      </c>
      <c r="AD738" s="28">
        <f>IF((B738+G738+I738+J738)=0,0,(C738-W738+G738+I738)/(B738+G738+I738+J738))</f>
        <v>0.30915008577704384</v>
      </c>
      <c r="AE738" s="28">
        <f>IF(B738=0,0,(C738-X738+D738+2*E738+3*F738)/B738)</f>
        <v>0.37643305526729542</v>
      </c>
      <c r="AF738" s="28">
        <f>AD738+AE738</f>
        <v>0.68558314104433926</v>
      </c>
      <c r="AG738" s="29">
        <f>AB738-AF738</f>
        <v>-4.8608740488333191E-2</v>
      </c>
    </row>
    <row r="739" spans="1:33">
      <c r="A739" s="32" t="s">
        <v>704</v>
      </c>
      <c r="B739" s="21">
        <v>594</v>
      </c>
      <c r="C739" s="21">
        <v>154</v>
      </c>
      <c r="D739" s="21">
        <v>35</v>
      </c>
      <c r="E739" s="21">
        <v>1</v>
      </c>
      <c r="F739" s="21">
        <v>20</v>
      </c>
      <c r="G739" s="21">
        <v>46</v>
      </c>
      <c r="H739" s="21">
        <v>110</v>
      </c>
      <c r="I739" s="21">
        <v>5</v>
      </c>
      <c r="J739" s="21">
        <v>4</v>
      </c>
      <c r="K739" s="22">
        <f>IF((B739-F739-H739)=0,0,(C739-F739)/(B739-F739-H739))</f>
        <v>0.28879310344827586</v>
      </c>
      <c r="L739" s="23">
        <v>776</v>
      </c>
      <c r="M739" s="23">
        <v>201</v>
      </c>
      <c r="N739" s="23">
        <v>48</v>
      </c>
      <c r="O739" s="23">
        <v>1</v>
      </c>
      <c r="P739" s="23">
        <v>23</v>
      </c>
      <c r="Q739" s="23">
        <v>59</v>
      </c>
      <c r="R739" s="23">
        <v>146</v>
      </c>
      <c r="S739" s="23">
        <v>7</v>
      </c>
      <c r="T739" s="23">
        <v>6</v>
      </c>
      <c r="U739" s="24">
        <f>IF((L739-P739-R739)=0,0,(M739-P739)/(L739-P739-R739))</f>
        <v>0.29324546952224051</v>
      </c>
      <c r="V739" s="25">
        <f>K739-U739</f>
        <v>-4.4523660739646531E-3</v>
      </c>
      <c r="W739" s="26">
        <f>(K739-U739)*(B739-F739-H739)</f>
        <v>-2.065897858319599</v>
      </c>
      <c r="X739" s="26">
        <f>W739*IF((M739-P739)=0,1,(M739-P739+N739+2*O739)/(M739-P739))</f>
        <v>-2.6462062454880257</v>
      </c>
      <c r="Y739" s="27">
        <f>IF(B739=0,0,C739/B739)</f>
        <v>0.25925925925925924</v>
      </c>
      <c r="Z739" s="27">
        <f>IF((B739+G739+I739+J739)=0,0,(C739+G739+I739)/(B739+G739+I739+J739))</f>
        <v>0.31587057010785824</v>
      </c>
      <c r="AA739" s="27">
        <f>IF(B739=0,0,(C739+D739+2*E739+3*F739)/B739)</f>
        <v>0.42255892255892258</v>
      </c>
      <c r="AB739" s="27">
        <f>Z739+AA739</f>
        <v>0.73842949266678082</v>
      </c>
      <c r="AC739" s="28">
        <f>IF(B739=0,0,(C739-W739)/B739)</f>
        <v>0.26273720178168281</v>
      </c>
      <c r="AD739" s="28">
        <f>IF((B739+G739+I739+J739)=0,0,(C739-W739+G739+I739)/(B739+G739+I739+J739))</f>
        <v>0.31905377173855098</v>
      </c>
      <c r="AE739" s="28">
        <f>IF(B739=0,0,(C739-X739+D739+2*E739+3*F739)/B739)</f>
        <v>0.42701381522809434</v>
      </c>
      <c r="AF739" s="28">
        <f>AD739+AE739</f>
        <v>0.74606758696664532</v>
      </c>
      <c r="AG739" s="29">
        <f>AB739-AF739</f>
        <v>-7.6380942998645063E-3</v>
      </c>
    </row>
    <row r="740" spans="1:33">
      <c r="A740" s="32" t="s">
        <v>356</v>
      </c>
      <c r="B740" s="21">
        <v>20</v>
      </c>
      <c r="C740" s="21">
        <v>3</v>
      </c>
      <c r="D740" s="21">
        <v>0</v>
      </c>
      <c r="E740" s="21">
        <v>0</v>
      </c>
      <c r="F740" s="21">
        <v>0</v>
      </c>
      <c r="G740" s="21">
        <v>4</v>
      </c>
      <c r="H740" s="21">
        <v>5</v>
      </c>
      <c r="I740" s="21">
        <v>1</v>
      </c>
      <c r="J740" s="21">
        <v>0</v>
      </c>
      <c r="K740" s="22">
        <f>IF((B740-F740-H740)=0,0,(C740-F740)/(B740-F740-H740))</f>
        <v>0.2</v>
      </c>
      <c r="L740" s="23">
        <v>1562</v>
      </c>
      <c r="M740" s="23">
        <v>415</v>
      </c>
      <c r="N740" s="23">
        <v>91</v>
      </c>
      <c r="O740" s="23">
        <v>21</v>
      </c>
      <c r="P740" s="23">
        <v>27</v>
      </c>
      <c r="Q740" s="23">
        <v>170</v>
      </c>
      <c r="R740" s="23">
        <v>390</v>
      </c>
      <c r="S740" s="23">
        <v>21</v>
      </c>
      <c r="T740" s="23">
        <v>7</v>
      </c>
      <c r="U740" s="24">
        <f>IF((L740-P740-R740)=0,0,(M740-P740)/(L740-P740-R740))</f>
        <v>0.33886462882096069</v>
      </c>
      <c r="V740" s="25">
        <f>K740-U740</f>
        <v>-0.13886462882096068</v>
      </c>
      <c r="W740" s="26">
        <f>(K740-U740)*(B740-F740-H740)</f>
        <v>-2.0829694323144103</v>
      </c>
      <c r="X740" s="26">
        <f>W740*IF((M740-P740)=0,1,(M740-P740+N740+2*O740)/(M740-P740))</f>
        <v>-2.7969769954531127</v>
      </c>
      <c r="Y740" s="27">
        <f>IF(B740=0,0,C740/B740)</f>
        <v>0.15</v>
      </c>
      <c r="Z740" s="27">
        <f>IF((B740+G740+I740+J740)=0,0,(C740+G740+I740)/(B740+G740+I740+J740))</f>
        <v>0.32</v>
      </c>
      <c r="AA740" s="27">
        <f>IF(B740=0,0,(C740+D740+2*E740+3*F740)/B740)</f>
        <v>0.15</v>
      </c>
      <c r="AB740" s="27">
        <f>Z740+AA740</f>
        <v>0.47</v>
      </c>
      <c r="AC740" s="28">
        <f>IF(B740=0,0,(C740-W740)/B740)</f>
        <v>0.25414847161572052</v>
      </c>
      <c r="AD740" s="28">
        <f>IF((B740+G740+I740+J740)=0,0,(C740-W740+G740+I740)/(B740+G740+I740+J740))</f>
        <v>0.40331877729257642</v>
      </c>
      <c r="AE740" s="28">
        <f>IF(B740=0,0,(C740-X740+D740+2*E740+3*F740)/B740)</f>
        <v>0.28984884977265563</v>
      </c>
      <c r="AF740" s="28">
        <f>AD740+AE740</f>
        <v>0.69316762706523205</v>
      </c>
      <c r="AG740" s="29">
        <f>AB740-AF740</f>
        <v>-0.22316762706523208</v>
      </c>
    </row>
    <row r="741" spans="1:33">
      <c r="A741" s="32" t="s">
        <v>577</v>
      </c>
      <c r="B741" s="21">
        <v>31</v>
      </c>
      <c r="C741" s="21">
        <v>2</v>
      </c>
      <c r="D741" s="21">
        <v>0</v>
      </c>
      <c r="E741" s="21">
        <v>0</v>
      </c>
      <c r="F741" s="21">
        <v>0</v>
      </c>
      <c r="G741" s="21">
        <v>2</v>
      </c>
      <c r="H741" s="21">
        <v>8</v>
      </c>
      <c r="I741" s="21">
        <v>0</v>
      </c>
      <c r="J741" s="21">
        <v>0</v>
      </c>
      <c r="K741" s="22">
        <f>IF((B741-F741-H741)=0,0,(C741-F741)/(B741-F741-H741))</f>
        <v>8.6956521739130432E-2</v>
      </c>
      <c r="L741" s="23">
        <v>287</v>
      </c>
      <c r="M741" s="23">
        <v>34</v>
      </c>
      <c r="N741" s="23">
        <v>6</v>
      </c>
      <c r="O741" s="23">
        <v>0</v>
      </c>
      <c r="P741" s="23">
        <v>0</v>
      </c>
      <c r="Q741" s="23">
        <v>23</v>
      </c>
      <c r="R741" s="23">
        <v>97</v>
      </c>
      <c r="S741" s="23">
        <v>0</v>
      </c>
      <c r="T741" s="23">
        <v>3</v>
      </c>
      <c r="U741" s="24">
        <f>IF((L741-P741-R741)=0,0,(M741-P741)/(L741-P741-R741))</f>
        <v>0.17894736842105263</v>
      </c>
      <c r="V741" s="25">
        <f>K741-U741</f>
        <v>-9.19908466819222E-2</v>
      </c>
      <c r="W741" s="26">
        <f>(K741-U741)*(B741-F741-H741)</f>
        <v>-2.1157894736842104</v>
      </c>
      <c r="X741" s="26">
        <f>W741*IF((M741-P741)=0,1,(M741-P741+N741+2*O741)/(M741-P741))</f>
        <v>-2.4891640866873064</v>
      </c>
      <c r="Y741" s="27">
        <f>IF(B741=0,0,C741/B741)</f>
        <v>6.4516129032258063E-2</v>
      </c>
      <c r="Z741" s="27">
        <f>IF((B741+G741+I741+J741)=0,0,(C741+G741+I741)/(B741+G741+I741+J741))</f>
        <v>0.12121212121212122</v>
      </c>
      <c r="AA741" s="27">
        <f>IF(B741=0,0,(C741+D741+2*E741+3*F741)/B741)</f>
        <v>6.4516129032258063E-2</v>
      </c>
      <c r="AB741" s="27">
        <f>Z741+AA741</f>
        <v>0.18572825024437928</v>
      </c>
      <c r="AC741" s="28">
        <f>IF(B741=0,0,(C741-W741)/B741)</f>
        <v>0.13276740237691001</v>
      </c>
      <c r="AD741" s="28">
        <f>IF((B741+G741+I741+J741)=0,0,(C741-W741+G741+I741)/(B741+G741+I741+J741))</f>
        <v>0.18532695374800637</v>
      </c>
      <c r="AE741" s="28">
        <f>IF(B741=0,0,(C741-X741+D741+2*E741+3*F741)/B741)</f>
        <v>0.1448117447318486</v>
      </c>
      <c r="AF741" s="28">
        <f>AD741+AE741</f>
        <v>0.330138698479855</v>
      </c>
      <c r="AG741" s="29">
        <f>AB741-AF741</f>
        <v>-0.14441044823547572</v>
      </c>
    </row>
    <row r="742" spans="1:33">
      <c r="A742" s="32" t="s">
        <v>496</v>
      </c>
      <c r="B742" s="21">
        <v>259</v>
      </c>
      <c r="C742" s="21">
        <v>76</v>
      </c>
      <c r="D742" s="21">
        <v>15</v>
      </c>
      <c r="E742" s="21">
        <v>2</v>
      </c>
      <c r="F742" s="21">
        <v>2</v>
      </c>
      <c r="G742" s="21">
        <v>8</v>
      </c>
      <c r="H742" s="21">
        <v>47</v>
      </c>
      <c r="I742" s="21">
        <v>0</v>
      </c>
      <c r="J742" s="21">
        <v>0</v>
      </c>
      <c r="K742" s="22">
        <f>IF((B742-F742-H742)=0,0,(C742-F742)/(B742-F742-H742))</f>
        <v>0.35238095238095241</v>
      </c>
      <c r="L742" s="23">
        <v>298</v>
      </c>
      <c r="M742" s="23">
        <v>89</v>
      </c>
      <c r="N742" s="23">
        <v>18</v>
      </c>
      <c r="O742" s="23">
        <v>4</v>
      </c>
      <c r="P742" s="23">
        <v>2</v>
      </c>
      <c r="Q742" s="23">
        <v>9</v>
      </c>
      <c r="R742" s="23">
        <v>56</v>
      </c>
      <c r="S742" s="23">
        <v>0</v>
      </c>
      <c r="T742" s="23">
        <v>0</v>
      </c>
      <c r="U742" s="24">
        <f>IF((L742-P742-R742)=0,0,(M742-P742)/(L742-P742-R742))</f>
        <v>0.36249999999999999</v>
      </c>
      <c r="V742" s="25">
        <f>K742-U742</f>
        <v>-1.0119047619047583E-2</v>
      </c>
      <c r="W742" s="26">
        <f>(K742-U742)*(B742-F742-H742)</f>
        <v>-2.1249999999999925</v>
      </c>
      <c r="X742" s="26">
        <f>W742*IF((M742-P742)=0,1,(M742-P742+N742+2*O742)/(M742-P742))</f>
        <v>-2.760057471264358</v>
      </c>
      <c r="Y742" s="27">
        <f>IF(B742=0,0,C742/B742)</f>
        <v>0.29343629343629346</v>
      </c>
      <c r="Z742" s="27">
        <f>IF((B742+G742+I742+J742)=0,0,(C742+G742+I742)/(B742+G742+I742+J742))</f>
        <v>0.3146067415730337</v>
      </c>
      <c r="AA742" s="27">
        <f>IF(B742=0,0,(C742+D742+2*E742+3*F742)/B742)</f>
        <v>0.38996138996138996</v>
      </c>
      <c r="AB742" s="27">
        <f>Z742+AA742</f>
        <v>0.70456813153442366</v>
      </c>
      <c r="AC742" s="28">
        <f>IF(B742=0,0,(C742-W742)/B742)</f>
        <v>0.30164092664092657</v>
      </c>
      <c r="AD742" s="28">
        <f>IF((B742+G742+I742+J742)=0,0,(C742-W742+G742+I742)/(B742+G742+I742+J742))</f>
        <v>0.32256554307116098</v>
      </c>
      <c r="AE742" s="28">
        <f>IF(B742=0,0,(C742-X742+D742+2*E742+3*F742)/B742)</f>
        <v>0.40061798251453423</v>
      </c>
      <c r="AF742" s="28">
        <f>AD742+AE742</f>
        <v>0.72318352558569521</v>
      </c>
      <c r="AG742" s="29">
        <f>AB742-AF742</f>
        <v>-1.861539405127155E-2</v>
      </c>
    </row>
    <row r="743" spans="1:33">
      <c r="A743" s="32" t="s">
        <v>47</v>
      </c>
      <c r="B743" s="21">
        <v>39</v>
      </c>
      <c r="C743" s="21">
        <v>7</v>
      </c>
      <c r="D743" s="21">
        <v>1</v>
      </c>
      <c r="E743" s="21">
        <v>0</v>
      </c>
      <c r="F743" s="21">
        <v>0</v>
      </c>
      <c r="G743" s="21">
        <v>0</v>
      </c>
      <c r="H743" s="21">
        <v>7</v>
      </c>
      <c r="I743" s="21">
        <v>0</v>
      </c>
      <c r="J743" s="21">
        <v>0</v>
      </c>
      <c r="K743" s="22">
        <f>IF((B743-F743-H743)=0,0,(C743-F743)/(B743-F743-H743))</f>
        <v>0.21875</v>
      </c>
      <c r="L743" s="23">
        <v>872</v>
      </c>
      <c r="M743" s="23">
        <v>183</v>
      </c>
      <c r="N743" s="23">
        <v>41</v>
      </c>
      <c r="O743" s="23">
        <v>4</v>
      </c>
      <c r="P743" s="23">
        <v>8</v>
      </c>
      <c r="Q743" s="23">
        <v>74</v>
      </c>
      <c r="R743" s="23">
        <v>251</v>
      </c>
      <c r="S743" s="23">
        <v>2</v>
      </c>
      <c r="T743" s="23">
        <v>7</v>
      </c>
      <c r="U743" s="24">
        <f>IF((L743-P743-R743)=0,0,(M743-P743)/(L743-P743-R743))</f>
        <v>0.28548123980424145</v>
      </c>
      <c r="V743" s="25">
        <f>K743-U743</f>
        <v>-6.6731239804241449E-2</v>
      </c>
      <c r="W743" s="26">
        <f>(K743-U743)*(B743-F743-H743)</f>
        <v>-2.1353996737357264</v>
      </c>
      <c r="X743" s="26">
        <f>W743*IF((M743-P743)=0,1,(M743-P743+N743+2*O743)/(M743-P743))</f>
        <v>-2.73331158238173</v>
      </c>
      <c r="Y743" s="27">
        <f>IF(B743=0,0,C743/B743)</f>
        <v>0.17948717948717949</v>
      </c>
      <c r="Z743" s="27">
        <f>IF((B743+G743+I743+J743)=0,0,(C743+G743+I743)/(B743+G743+I743+J743))</f>
        <v>0.17948717948717949</v>
      </c>
      <c r="AA743" s="27">
        <f>IF(B743=0,0,(C743+D743+2*E743+3*F743)/B743)</f>
        <v>0.20512820512820512</v>
      </c>
      <c r="AB743" s="27">
        <f>Z743+AA743</f>
        <v>0.38461538461538458</v>
      </c>
      <c r="AC743" s="28">
        <f>IF(B743=0,0,(C743-W743)/B743)</f>
        <v>0.23424101727527505</v>
      </c>
      <c r="AD743" s="28">
        <f>IF((B743+G743+I743+J743)=0,0,(C743-W743+G743+I743)/(B743+G743+I743+J743))</f>
        <v>0.23424101727527505</v>
      </c>
      <c r="AE743" s="28">
        <f>IF(B743=0,0,(C743-X743+D743+2*E743+3*F743)/B743)</f>
        <v>0.27521311749696747</v>
      </c>
      <c r="AF743" s="28">
        <f>AD743+AE743</f>
        <v>0.50945413477224255</v>
      </c>
      <c r="AG743" s="29">
        <f>AB743-AF743</f>
        <v>-0.12483875015685797</v>
      </c>
    </row>
    <row r="744" spans="1:33">
      <c r="A744" s="32" t="s">
        <v>542</v>
      </c>
      <c r="B744" s="21">
        <v>50</v>
      </c>
      <c r="C744" s="21">
        <v>8</v>
      </c>
      <c r="D744" s="21">
        <v>0</v>
      </c>
      <c r="E744" s="21">
        <v>0</v>
      </c>
      <c r="F744" s="21">
        <v>1</v>
      </c>
      <c r="G744" s="21">
        <v>5</v>
      </c>
      <c r="H744" s="21">
        <v>13</v>
      </c>
      <c r="I744" s="21">
        <v>0</v>
      </c>
      <c r="J744" s="21">
        <v>1</v>
      </c>
      <c r="K744" s="22">
        <f>IF((B744-F744-H744)=0,0,(C744-F744)/(B744-F744-H744))</f>
        <v>0.19444444444444445</v>
      </c>
      <c r="L744" s="23">
        <v>152</v>
      </c>
      <c r="M744" s="23">
        <v>29</v>
      </c>
      <c r="N744" s="23">
        <v>3</v>
      </c>
      <c r="O744" s="23">
        <v>0</v>
      </c>
      <c r="P744" s="23">
        <v>2</v>
      </c>
      <c r="Q744" s="23">
        <v>12</v>
      </c>
      <c r="R744" s="23">
        <v>44</v>
      </c>
      <c r="S744" s="23">
        <v>0</v>
      </c>
      <c r="T744" s="23">
        <v>4</v>
      </c>
      <c r="U744" s="24">
        <f>IF((L744-P744-R744)=0,0,(M744-P744)/(L744-P744-R744))</f>
        <v>0.25471698113207547</v>
      </c>
      <c r="V744" s="25">
        <f>K744-U744</f>
        <v>-6.0272536687631023E-2</v>
      </c>
      <c r="W744" s="26">
        <f>(K744-U744)*(B744-F744-H744)</f>
        <v>-2.1698113207547167</v>
      </c>
      <c r="X744" s="26">
        <f>W744*IF((M744-P744)=0,1,(M744-P744+N744+2*O744)/(M744-P744))</f>
        <v>-2.4109014675052407</v>
      </c>
      <c r="Y744" s="27">
        <f>IF(B744=0,0,C744/B744)</f>
        <v>0.16</v>
      </c>
      <c r="Z744" s="27">
        <f>IF((B744+G744+I744+J744)=0,0,(C744+G744+I744)/(B744+G744+I744+J744))</f>
        <v>0.23214285714285715</v>
      </c>
      <c r="AA744" s="27">
        <f>IF(B744=0,0,(C744+D744+2*E744+3*F744)/B744)</f>
        <v>0.22</v>
      </c>
      <c r="AB744" s="27">
        <f>Z744+AA744</f>
        <v>0.45214285714285718</v>
      </c>
      <c r="AC744" s="28">
        <f>IF(B744=0,0,(C744-W744)/B744)</f>
        <v>0.20339622641509433</v>
      </c>
      <c r="AD744" s="28">
        <f>IF((B744+G744+I744+J744)=0,0,(C744-W744+G744+I744)/(B744+G744+I744+J744))</f>
        <v>0.27088948787061995</v>
      </c>
      <c r="AE744" s="28">
        <f>IF(B744=0,0,(C744-X744+D744+2*E744+3*F744)/B744)</f>
        <v>0.2682180293501048</v>
      </c>
      <c r="AF744" s="28">
        <f>AD744+AE744</f>
        <v>0.5391075172207247</v>
      </c>
      <c r="AG744" s="29">
        <f>AB744-AF744</f>
        <v>-8.6964660077867517E-2</v>
      </c>
    </row>
    <row r="745" spans="1:33">
      <c r="A745" s="32" t="s">
        <v>118</v>
      </c>
      <c r="B745" s="21">
        <v>212</v>
      </c>
      <c r="C745" s="21">
        <v>50</v>
      </c>
      <c r="D745" s="21">
        <v>10</v>
      </c>
      <c r="E745" s="21">
        <v>1</v>
      </c>
      <c r="F745" s="21">
        <v>2</v>
      </c>
      <c r="G745" s="21">
        <v>9</v>
      </c>
      <c r="H745" s="21">
        <v>24</v>
      </c>
      <c r="I745" s="21">
        <v>0</v>
      </c>
      <c r="J745" s="21">
        <v>4</v>
      </c>
      <c r="K745" s="22">
        <f>IF((B745-F745-H745)=0,0,(C745-F745)/(B745-F745-H745))</f>
        <v>0.25806451612903225</v>
      </c>
      <c r="L745" s="23">
        <v>884</v>
      </c>
      <c r="M745" s="23">
        <v>219</v>
      </c>
      <c r="N745" s="23">
        <v>46</v>
      </c>
      <c r="O745" s="23">
        <v>1</v>
      </c>
      <c r="P745" s="23">
        <v>14</v>
      </c>
      <c r="Q745" s="23">
        <v>49</v>
      </c>
      <c r="R745" s="23">
        <v>110</v>
      </c>
      <c r="S745" s="23">
        <v>3</v>
      </c>
      <c r="T745" s="23">
        <v>12</v>
      </c>
      <c r="U745" s="24">
        <f>IF((L745-P745-R745)=0,0,(M745-P745)/(L745-P745-R745))</f>
        <v>0.26973684210526316</v>
      </c>
      <c r="V745" s="25">
        <f>K745-U745</f>
        <v>-1.1672325976230913E-2</v>
      </c>
      <c r="W745" s="26">
        <f>(K745-U745)*(B745-F745-H745)</f>
        <v>-2.1710526315789496</v>
      </c>
      <c r="X745" s="26">
        <f>W745*IF((M745-P745)=0,1,(M745-P745+N745+2*O745)/(M745-P745))</f>
        <v>-2.679396662387679</v>
      </c>
      <c r="Y745" s="27">
        <f>IF(B745=0,0,C745/B745)</f>
        <v>0.23584905660377359</v>
      </c>
      <c r="Z745" s="27">
        <f>IF((B745+G745+I745+J745)=0,0,(C745+G745+I745)/(B745+G745+I745+J745))</f>
        <v>0.26222222222222225</v>
      </c>
      <c r="AA745" s="27">
        <f>IF(B745=0,0,(C745+D745+2*E745+3*F745)/B745)</f>
        <v>0.32075471698113206</v>
      </c>
      <c r="AB745" s="27">
        <f>Z745+AA745</f>
        <v>0.58297693920335436</v>
      </c>
      <c r="AC745" s="28">
        <f>IF(B745=0,0,(C745-W745)/B745)</f>
        <v>0.24608987090367429</v>
      </c>
      <c r="AD745" s="28">
        <f>IF((B745+G745+I745+J745)=0,0,(C745-W745+G745+I745)/(B745+G745+I745+J745))</f>
        <v>0.27187134502923976</v>
      </c>
      <c r="AE745" s="28">
        <f>IF(B745=0,0,(C745-X745+D745+2*E745+3*F745)/B745)</f>
        <v>0.3333933804829608</v>
      </c>
      <c r="AF745" s="28">
        <f>AD745+AE745</f>
        <v>0.60526472551220056</v>
      </c>
      <c r="AG745" s="29">
        <f>AB745-AF745</f>
        <v>-2.2287786308846202E-2</v>
      </c>
    </row>
    <row r="746" spans="1:33">
      <c r="A746" s="32" t="s">
        <v>475</v>
      </c>
      <c r="B746" s="21">
        <v>35</v>
      </c>
      <c r="C746" s="21">
        <v>3</v>
      </c>
      <c r="D746" s="21">
        <v>0</v>
      </c>
      <c r="E746" s="21">
        <v>0</v>
      </c>
      <c r="F746" s="21">
        <v>0</v>
      </c>
      <c r="G746" s="21">
        <v>3</v>
      </c>
      <c r="H746" s="21">
        <v>7</v>
      </c>
      <c r="I746" s="21">
        <v>0</v>
      </c>
      <c r="J746" s="21">
        <v>1</v>
      </c>
      <c r="K746" s="22">
        <f>IF((B746-F746-H746)=0,0,(C746-F746)/(B746-F746-H746))</f>
        <v>0.10714285714285714</v>
      </c>
      <c r="L746" s="23">
        <v>123</v>
      </c>
      <c r="M746" s="23">
        <v>17</v>
      </c>
      <c r="N746" s="23">
        <v>1</v>
      </c>
      <c r="O746" s="23">
        <v>0</v>
      </c>
      <c r="P746" s="23">
        <v>0</v>
      </c>
      <c r="Q746" s="23">
        <v>6</v>
      </c>
      <c r="R746" s="23">
        <v>32</v>
      </c>
      <c r="S746" s="23">
        <v>0</v>
      </c>
      <c r="T746" s="23">
        <v>1</v>
      </c>
      <c r="U746" s="24">
        <f>IF((L746-P746-R746)=0,0,(M746-P746)/(L746-P746-R746))</f>
        <v>0.18681318681318682</v>
      </c>
      <c r="V746" s="25">
        <f>K746-U746</f>
        <v>-7.9670329670329679E-2</v>
      </c>
      <c r="W746" s="26">
        <f>(K746-U746)*(B746-F746-H746)</f>
        <v>-2.2307692307692308</v>
      </c>
      <c r="X746" s="26">
        <f>W746*IF((M746-P746)=0,1,(M746-P746+N746+2*O746)/(M746-P746))</f>
        <v>-2.3619909502262444</v>
      </c>
      <c r="Y746" s="27">
        <f>IF(B746=0,0,C746/B746)</f>
        <v>8.5714285714285715E-2</v>
      </c>
      <c r="Z746" s="27">
        <f>IF((B746+G746+I746+J746)=0,0,(C746+G746+I746)/(B746+G746+I746+J746))</f>
        <v>0.15384615384615385</v>
      </c>
      <c r="AA746" s="27">
        <f>IF(B746=0,0,(C746+D746+2*E746+3*F746)/B746)</f>
        <v>8.5714285714285715E-2</v>
      </c>
      <c r="AB746" s="27">
        <f>Z746+AA746</f>
        <v>0.23956043956043957</v>
      </c>
      <c r="AC746" s="28">
        <f>IF(B746=0,0,(C746-W746)/B746)</f>
        <v>0.14945054945054945</v>
      </c>
      <c r="AD746" s="28">
        <f>IF((B746+G746+I746+J746)=0,0,(C746-W746+G746+I746)/(B746+G746+I746+J746))</f>
        <v>0.21104536489151871</v>
      </c>
      <c r="AE746" s="28">
        <f>IF(B746=0,0,(C746-X746+D746+2*E746+3*F746)/B746)</f>
        <v>0.15319974143503556</v>
      </c>
      <c r="AF746" s="28">
        <f>AD746+AE746</f>
        <v>0.36424510632655427</v>
      </c>
      <c r="AG746" s="29">
        <f>AB746-AF746</f>
        <v>-0.1246846667661147</v>
      </c>
    </row>
    <row r="747" spans="1:33">
      <c r="A747" s="32" t="s">
        <v>354</v>
      </c>
      <c r="B747" s="21">
        <v>136</v>
      </c>
      <c r="C747" s="21">
        <v>29</v>
      </c>
      <c r="D747" s="21">
        <v>1</v>
      </c>
      <c r="E747" s="21">
        <v>0</v>
      </c>
      <c r="F747" s="21">
        <v>0</v>
      </c>
      <c r="G747" s="21">
        <v>10</v>
      </c>
      <c r="H747" s="21">
        <v>25</v>
      </c>
      <c r="I747" s="21">
        <v>1</v>
      </c>
      <c r="J747" s="21">
        <v>1</v>
      </c>
      <c r="K747" s="22">
        <f>IF((B747-F747-H747)=0,0,(C747-F747)/(B747-F747-H747))</f>
        <v>0.26126126126126126</v>
      </c>
      <c r="L747" s="23">
        <v>720</v>
      </c>
      <c r="M747" s="23">
        <v>175</v>
      </c>
      <c r="N747" s="23">
        <v>14</v>
      </c>
      <c r="O747" s="23">
        <v>1</v>
      </c>
      <c r="P747" s="23">
        <v>1</v>
      </c>
      <c r="Q747" s="23">
        <v>53</v>
      </c>
      <c r="R747" s="23">
        <v>101</v>
      </c>
      <c r="S747" s="23">
        <v>11</v>
      </c>
      <c r="T747" s="23">
        <v>3</v>
      </c>
      <c r="U747" s="24">
        <f>IF((L747-P747-R747)=0,0,(M747-P747)/(L747-P747-R747))</f>
        <v>0.28155339805825241</v>
      </c>
      <c r="V747" s="25">
        <f>K747-U747</f>
        <v>-2.0292136796991156E-2</v>
      </c>
      <c r="W747" s="26">
        <f>(K747-U747)*(B747-F747-H747)</f>
        <v>-2.2524271844660184</v>
      </c>
      <c r="X747" s="26">
        <f>W747*IF((M747-P747)=0,1,(M747-P747+N747+2*O747)/(M747-P747))</f>
        <v>-2.4595469255663422</v>
      </c>
      <c r="Y747" s="27">
        <f>IF(B747=0,0,C747/B747)</f>
        <v>0.21323529411764705</v>
      </c>
      <c r="Z747" s="27">
        <f>IF((B747+G747+I747+J747)=0,0,(C747+G747+I747)/(B747+G747+I747+J747))</f>
        <v>0.27027027027027029</v>
      </c>
      <c r="AA747" s="27">
        <f>IF(B747=0,0,(C747+D747+2*E747+3*F747)/B747)</f>
        <v>0.22058823529411764</v>
      </c>
      <c r="AB747" s="27">
        <f>Z747+AA747</f>
        <v>0.49085850556438793</v>
      </c>
      <c r="AC747" s="28">
        <f>IF(B747=0,0,(C747-W747)/B747)</f>
        <v>0.22979725870930895</v>
      </c>
      <c r="AD747" s="28">
        <f>IF((B747+G747+I747+J747)=0,0,(C747-W747+G747+I747)/(B747+G747+I747+J747))</f>
        <v>0.28548937286801362</v>
      </c>
      <c r="AE747" s="28">
        <f>IF(B747=0,0,(C747-X747+D747+2*E747+3*F747)/B747)</f>
        <v>0.23867313915857605</v>
      </c>
      <c r="AF747" s="28">
        <f>AD747+AE747</f>
        <v>0.5241625120265897</v>
      </c>
      <c r="AG747" s="29">
        <f>AB747-AF747</f>
        <v>-3.3304006462201774E-2</v>
      </c>
    </row>
    <row r="748" spans="1:33">
      <c r="A748" s="32" t="s">
        <v>223</v>
      </c>
      <c r="B748" s="21">
        <v>50</v>
      </c>
      <c r="C748" s="21">
        <v>5</v>
      </c>
      <c r="D748" s="21">
        <v>1</v>
      </c>
      <c r="E748" s="21">
        <v>0</v>
      </c>
      <c r="F748" s="21">
        <v>0</v>
      </c>
      <c r="G748" s="21">
        <v>1</v>
      </c>
      <c r="H748" s="21">
        <v>15</v>
      </c>
      <c r="I748" s="21">
        <v>0</v>
      </c>
      <c r="J748" s="21">
        <v>1</v>
      </c>
      <c r="K748" s="22">
        <f>IF((B748-F748-H748)=0,0,(C748-F748)/(B748-F748-H748))</f>
        <v>0.14285714285714285</v>
      </c>
      <c r="L748" s="23">
        <v>163</v>
      </c>
      <c r="M748" s="23">
        <v>22</v>
      </c>
      <c r="N748" s="23">
        <v>5</v>
      </c>
      <c r="O748" s="23">
        <v>0</v>
      </c>
      <c r="P748" s="23">
        <v>0</v>
      </c>
      <c r="Q748" s="23">
        <v>4</v>
      </c>
      <c r="R748" s="23">
        <v>57</v>
      </c>
      <c r="S748" s="23">
        <v>1</v>
      </c>
      <c r="T748" s="23">
        <v>2</v>
      </c>
      <c r="U748" s="24">
        <f>IF((L748-P748-R748)=0,0,(M748-P748)/(L748-P748-R748))</f>
        <v>0.20754716981132076</v>
      </c>
      <c r="V748" s="25">
        <f>K748-U748</f>
        <v>-6.4690026954177915E-2</v>
      </c>
      <c r="W748" s="26">
        <f>(K748-U748)*(B748-F748-H748)</f>
        <v>-2.2641509433962268</v>
      </c>
      <c r="X748" s="26">
        <f>W748*IF((M748-P748)=0,1,(M748-P748+N748+2*O748)/(M748-P748))</f>
        <v>-2.7787307032590056</v>
      </c>
      <c r="Y748" s="27">
        <f>IF(B748=0,0,C748/B748)</f>
        <v>0.1</v>
      </c>
      <c r="Z748" s="27">
        <f>IF((B748+G748+I748+J748)=0,0,(C748+G748+I748)/(B748+G748+I748+J748))</f>
        <v>0.11538461538461539</v>
      </c>
      <c r="AA748" s="27">
        <f>IF(B748=0,0,(C748+D748+2*E748+3*F748)/B748)</f>
        <v>0.12</v>
      </c>
      <c r="AB748" s="27">
        <f>Z748+AA748</f>
        <v>0.23538461538461539</v>
      </c>
      <c r="AC748" s="28">
        <f>IF(B748=0,0,(C748-W748)/B748)</f>
        <v>0.14528301886792452</v>
      </c>
      <c r="AD748" s="28">
        <f>IF((B748+G748+I748+J748)=0,0,(C748-W748+G748+I748)/(B748+G748+I748+J748))</f>
        <v>0.15892597968069669</v>
      </c>
      <c r="AE748" s="28">
        <f>IF(B748=0,0,(C748-X748+D748+2*E748+3*F748)/B748)</f>
        <v>0.17557461406518013</v>
      </c>
      <c r="AF748" s="28">
        <f>AD748+AE748</f>
        <v>0.33450059374587682</v>
      </c>
      <c r="AG748" s="29">
        <f>AB748-AF748</f>
        <v>-9.9115978361261431E-2</v>
      </c>
    </row>
    <row r="749" spans="1:33">
      <c r="A749" s="32" t="s">
        <v>559</v>
      </c>
      <c r="B749" s="21">
        <v>102</v>
      </c>
      <c r="C749" s="21">
        <v>17</v>
      </c>
      <c r="D749" s="21">
        <v>3</v>
      </c>
      <c r="E749" s="21">
        <v>1</v>
      </c>
      <c r="F749" s="21">
        <v>2</v>
      </c>
      <c r="G749" s="21">
        <v>5</v>
      </c>
      <c r="H749" s="21">
        <v>17</v>
      </c>
      <c r="I749" s="21">
        <v>0</v>
      </c>
      <c r="J749" s="21">
        <v>0</v>
      </c>
      <c r="K749" s="22">
        <f>IF((B749-F749-H749)=0,0,(C749-F749)/(B749-F749-H749))</f>
        <v>0.18072289156626506</v>
      </c>
      <c r="L749" s="23">
        <v>179</v>
      </c>
      <c r="M749" s="23">
        <v>34</v>
      </c>
      <c r="N749" s="23">
        <v>6</v>
      </c>
      <c r="O749" s="23">
        <v>1</v>
      </c>
      <c r="P749" s="23">
        <v>4</v>
      </c>
      <c r="Q749" s="23">
        <v>11</v>
      </c>
      <c r="R749" s="23">
        <v>31</v>
      </c>
      <c r="S749" s="23">
        <v>0</v>
      </c>
      <c r="T749" s="23">
        <v>0</v>
      </c>
      <c r="U749" s="24">
        <f>IF((L749-P749-R749)=0,0,(M749-P749)/(L749-P749-R749))</f>
        <v>0.20833333333333334</v>
      </c>
      <c r="V749" s="25">
        <f>K749-U749</f>
        <v>-2.7610441767068283E-2</v>
      </c>
      <c r="W749" s="26">
        <f>(K749-U749)*(B749-F749-H749)</f>
        <v>-2.2916666666666674</v>
      </c>
      <c r="X749" s="26">
        <f>W749*IF((M749-P749)=0,1,(M749-P749+N749+2*O749)/(M749-P749))</f>
        <v>-2.9027777777777786</v>
      </c>
      <c r="Y749" s="27">
        <f>IF(B749=0,0,C749/B749)</f>
        <v>0.16666666666666666</v>
      </c>
      <c r="Z749" s="27">
        <f>IF((B749+G749+I749+J749)=0,0,(C749+G749+I749)/(B749+G749+I749+J749))</f>
        <v>0.20560747663551401</v>
      </c>
      <c r="AA749" s="27">
        <f>IF(B749=0,0,(C749+D749+2*E749+3*F749)/B749)</f>
        <v>0.27450980392156865</v>
      </c>
      <c r="AB749" s="27">
        <f>Z749+AA749</f>
        <v>0.48011728055708269</v>
      </c>
      <c r="AC749" s="28">
        <f>IF(B749=0,0,(C749-W749)/B749)</f>
        <v>0.1891339869281046</v>
      </c>
      <c r="AD749" s="28">
        <f>IF((B749+G749+I749+J749)=0,0,(C749-W749+G749+I749)/(B749+G749+I749+J749))</f>
        <v>0.22702492211838007</v>
      </c>
      <c r="AE749" s="28">
        <f>IF(B749=0,0,(C749-X749+D749+2*E749+3*F749)/B749)</f>
        <v>0.30296840958605664</v>
      </c>
      <c r="AF749" s="28">
        <f>AD749+AE749</f>
        <v>0.52999333170443674</v>
      </c>
      <c r="AG749" s="29">
        <f>AB749-AF749</f>
        <v>-4.987605114735405E-2</v>
      </c>
    </row>
    <row r="750" spans="1:33">
      <c r="A750" s="32" t="s">
        <v>484</v>
      </c>
      <c r="B750" s="21">
        <v>52</v>
      </c>
      <c r="C750" s="21">
        <v>9</v>
      </c>
      <c r="D750" s="21">
        <v>2</v>
      </c>
      <c r="E750" s="21">
        <v>0</v>
      </c>
      <c r="F750" s="21">
        <v>1</v>
      </c>
      <c r="G750" s="21">
        <v>4</v>
      </c>
      <c r="H750" s="21">
        <v>14</v>
      </c>
      <c r="I750" s="21">
        <v>0</v>
      </c>
      <c r="J750" s="21">
        <v>0</v>
      </c>
      <c r="K750" s="22">
        <f>IF((B750-F750-H750)=0,0,(C750-F750)/(B750-F750-H750))</f>
        <v>0.21621621621621623</v>
      </c>
      <c r="L750" s="23">
        <v>272</v>
      </c>
      <c r="M750" s="23">
        <v>53</v>
      </c>
      <c r="N750" s="23">
        <v>7</v>
      </c>
      <c r="O750" s="23">
        <v>0</v>
      </c>
      <c r="P750" s="23">
        <v>4</v>
      </c>
      <c r="Q750" s="23">
        <v>10</v>
      </c>
      <c r="R750" s="23">
        <v>92</v>
      </c>
      <c r="S750" s="23">
        <v>0</v>
      </c>
      <c r="T750" s="23">
        <v>0</v>
      </c>
      <c r="U750" s="24">
        <f>IF((L750-P750-R750)=0,0,(M750-P750)/(L750-P750-R750))</f>
        <v>0.27840909090909088</v>
      </c>
      <c r="V750" s="25">
        <f>K750-U750</f>
        <v>-6.2192874692874656E-2</v>
      </c>
      <c r="W750" s="26">
        <f>(K750-U750)*(B750-F750-H750)</f>
        <v>-2.3011363636363624</v>
      </c>
      <c r="X750" s="26">
        <f>W750*IF((M750-P750)=0,1,(M750-P750+N750+2*O750)/(M750-P750))</f>
        <v>-2.6298701298701284</v>
      </c>
      <c r="Y750" s="27">
        <f>IF(B750=0,0,C750/B750)</f>
        <v>0.17307692307692307</v>
      </c>
      <c r="Z750" s="27">
        <f>IF((B750+G750+I750+J750)=0,0,(C750+G750+I750)/(B750+G750+I750+J750))</f>
        <v>0.23214285714285715</v>
      </c>
      <c r="AA750" s="27">
        <f>IF(B750=0,0,(C750+D750+2*E750+3*F750)/B750)</f>
        <v>0.26923076923076922</v>
      </c>
      <c r="AB750" s="27">
        <f>Z750+AA750</f>
        <v>0.50137362637362637</v>
      </c>
      <c r="AC750" s="28">
        <f>IF(B750=0,0,(C750-W750)/B750)</f>
        <v>0.21732954545454544</v>
      </c>
      <c r="AD750" s="28">
        <f>IF((B750+G750+I750+J750)=0,0,(C750-W750+G750+I750)/(B750+G750+I750+J750))</f>
        <v>0.27323457792207789</v>
      </c>
      <c r="AE750" s="28">
        <f>IF(B750=0,0,(C750-X750+D750+2*E750+3*F750)/B750)</f>
        <v>0.31980519480519476</v>
      </c>
      <c r="AF750" s="28">
        <f>AD750+AE750</f>
        <v>0.59303977272727271</v>
      </c>
      <c r="AG750" s="29">
        <f>AB750-AF750</f>
        <v>-9.1666146353646338E-2</v>
      </c>
    </row>
    <row r="751" spans="1:33">
      <c r="A751" s="32" t="s">
        <v>866</v>
      </c>
      <c r="B751" s="21">
        <v>62</v>
      </c>
      <c r="C751" s="21">
        <v>14</v>
      </c>
      <c r="D751" s="21">
        <v>2</v>
      </c>
      <c r="E751" s="21">
        <v>0</v>
      </c>
      <c r="F751" s="21">
        <v>2</v>
      </c>
      <c r="G751" s="21">
        <v>4</v>
      </c>
      <c r="H751" s="21">
        <v>14</v>
      </c>
      <c r="I751" s="21">
        <v>0</v>
      </c>
      <c r="J751" s="21">
        <v>0</v>
      </c>
      <c r="K751" s="22">
        <f>IF((B751-F751-H751)=0,0,(C751-F751)/(B751-F751-H751))</f>
        <v>0.2608695652173913</v>
      </c>
      <c r="L751" s="23">
        <v>794</v>
      </c>
      <c r="M751" s="23">
        <v>208</v>
      </c>
      <c r="N751" s="23">
        <v>41</v>
      </c>
      <c r="O751" s="23">
        <v>6</v>
      </c>
      <c r="P751" s="23">
        <v>15</v>
      </c>
      <c r="Q751" s="23">
        <v>55</v>
      </c>
      <c r="R751" s="23">
        <v>159</v>
      </c>
      <c r="S751" s="23">
        <v>8</v>
      </c>
      <c r="T751" s="23">
        <v>7</v>
      </c>
      <c r="U751" s="24">
        <f>IF((L751-P751-R751)=0,0,(M751-P751)/(L751-P751-R751))</f>
        <v>0.31129032258064515</v>
      </c>
      <c r="V751" s="25">
        <f>K751-U751</f>
        <v>-5.0420757363253854E-2</v>
      </c>
      <c r="W751" s="26">
        <f>(K751-U751)*(B751-F751-H751)</f>
        <v>-2.3193548387096774</v>
      </c>
      <c r="X751" s="26">
        <f>W751*IF((M751-P751)=0,1,(M751-P751+N751+2*O751)/(M751-P751))</f>
        <v>-2.9562761156610398</v>
      </c>
      <c r="Y751" s="27">
        <f>IF(B751=0,0,C751/B751)</f>
        <v>0.22580645161290322</v>
      </c>
      <c r="Z751" s="27">
        <f>IF((B751+G751+I751+J751)=0,0,(C751+G751+I751)/(B751+G751+I751+J751))</f>
        <v>0.27272727272727271</v>
      </c>
      <c r="AA751" s="27">
        <f>IF(B751=0,0,(C751+D751+2*E751+3*F751)/B751)</f>
        <v>0.35483870967741937</v>
      </c>
      <c r="AB751" s="27">
        <f>Z751+AA751</f>
        <v>0.62756598240469208</v>
      </c>
      <c r="AC751" s="28">
        <f>IF(B751=0,0,(C751-W751)/B751)</f>
        <v>0.26321540062434967</v>
      </c>
      <c r="AD751" s="28">
        <f>IF((B751+G751+I751+J751)=0,0,(C751-W751+G751+I751)/(B751+G751+I751+J751))</f>
        <v>0.30786901270772238</v>
      </c>
      <c r="AE751" s="28">
        <f>IF(B751=0,0,(C751-X751+D751+2*E751+3*F751)/B751)</f>
        <v>0.40252058251066197</v>
      </c>
      <c r="AF751" s="28">
        <f>AD751+AE751</f>
        <v>0.7103895952183843</v>
      </c>
      <c r="AG751" s="29">
        <f>AB751-AF751</f>
        <v>-8.2823612813692216E-2</v>
      </c>
    </row>
    <row r="752" spans="1:33">
      <c r="A752" s="32" t="s">
        <v>349</v>
      </c>
      <c r="B752" s="21">
        <v>63</v>
      </c>
      <c r="C752" s="21">
        <v>4</v>
      </c>
      <c r="D752" s="21">
        <v>0</v>
      </c>
      <c r="E752" s="21">
        <v>0</v>
      </c>
      <c r="F752" s="21">
        <v>1</v>
      </c>
      <c r="G752" s="21">
        <v>2</v>
      </c>
      <c r="H752" s="21">
        <v>38</v>
      </c>
      <c r="I752" s="21">
        <v>0</v>
      </c>
      <c r="J752" s="21">
        <v>0</v>
      </c>
      <c r="K752" s="22">
        <f>IF((B752-F752-H752)=0,0,(C752-F752)/(B752-F752-H752))</f>
        <v>0.125</v>
      </c>
      <c r="L752" s="23">
        <v>417</v>
      </c>
      <c r="M752" s="23">
        <v>45</v>
      </c>
      <c r="N752" s="23">
        <v>2</v>
      </c>
      <c r="O752" s="23">
        <v>0</v>
      </c>
      <c r="P752" s="23">
        <v>2</v>
      </c>
      <c r="Q752" s="23">
        <v>21</v>
      </c>
      <c r="R752" s="23">
        <v>221</v>
      </c>
      <c r="S752" s="23">
        <v>0</v>
      </c>
      <c r="T752" s="23">
        <v>0</v>
      </c>
      <c r="U752" s="24">
        <f>IF((L752-P752-R752)=0,0,(M752-P752)/(L752-P752-R752))</f>
        <v>0.22164948453608246</v>
      </c>
      <c r="V752" s="25">
        <f>K752-U752</f>
        <v>-9.6649484536082464E-2</v>
      </c>
      <c r="W752" s="26">
        <f>(K752-U752)*(B752-F752-H752)</f>
        <v>-2.3195876288659791</v>
      </c>
      <c r="X752" s="26">
        <f>W752*IF((M752-P752)=0,1,(M752-P752+N752+2*O752)/(M752-P752))</f>
        <v>-2.4274754255574202</v>
      </c>
      <c r="Y752" s="27">
        <f>IF(B752=0,0,C752/B752)</f>
        <v>6.3492063492063489E-2</v>
      </c>
      <c r="Z752" s="27">
        <f>IF((B752+G752+I752+J752)=0,0,(C752+G752+I752)/(B752+G752+I752+J752))</f>
        <v>9.2307692307692313E-2</v>
      </c>
      <c r="AA752" s="27">
        <f>IF(B752=0,0,(C752+D752+2*E752+3*F752)/B752)</f>
        <v>0.1111111111111111</v>
      </c>
      <c r="AB752" s="27">
        <f>Z752+AA752</f>
        <v>0.20341880341880342</v>
      </c>
      <c r="AC752" s="28">
        <f>IF(B752=0,0,(C752-W752)/B752)</f>
        <v>0.10031091474390443</v>
      </c>
      <c r="AD752" s="28">
        <f>IF((B752+G752+I752+J752)=0,0,(C752-W752+G752+I752)/(B752+G752+I752+J752))</f>
        <v>0.12799365582870736</v>
      </c>
      <c r="AE752" s="28">
        <f>IF(B752=0,0,(C752-X752+D752+2*E752+3*F752)/B752)</f>
        <v>0.14964246707234</v>
      </c>
      <c r="AF752" s="28">
        <f>AD752+AE752</f>
        <v>0.27763612290104733</v>
      </c>
      <c r="AG752" s="29">
        <f>AB752-AF752</f>
        <v>-7.4217319482243915E-2</v>
      </c>
    </row>
    <row r="753" spans="1:33">
      <c r="A753" s="32" t="s">
        <v>878</v>
      </c>
      <c r="B753" s="21">
        <v>60</v>
      </c>
      <c r="C753" s="21">
        <v>15</v>
      </c>
      <c r="D753" s="21">
        <v>1</v>
      </c>
      <c r="E753" s="21">
        <v>1</v>
      </c>
      <c r="F753" s="21">
        <v>1</v>
      </c>
      <c r="G753" s="21">
        <v>3</v>
      </c>
      <c r="H753" s="21">
        <v>9</v>
      </c>
      <c r="I753" s="21">
        <v>1</v>
      </c>
      <c r="J753" s="21">
        <v>0</v>
      </c>
      <c r="K753" s="22">
        <f>IF((B753-F753-H753)=0,0,(C753-F753)/(B753-F753-H753))</f>
        <v>0.28000000000000003</v>
      </c>
      <c r="L753" s="23">
        <v>136</v>
      </c>
      <c r="M753" s="23">
        <v>36</v>
      </c>
      <c r="N753" s="23">
        <v>3</v>
      </c>
      <c r="O753" s="23">
        <v>1</v>
      </c>
      <c r="P753" s="23">
        <v>2</v>
      </c>
      <c r="Q753" s="23">
        <v>8</v>
      </c>
      <c r="R753" s="23">
        <v>30</v>
      </c>
      <c r="S753" s="23">
        <v>1</v>
      </c>
      <c r="T753" s="23">
        <v>1</v>
      </c>
      <c r="U753" s="24">
        <f>IF((L753-P753-R753)=0,0,(M753-P753)/(L753-P753-R753))</f>
        <v>0.32692307692307693</v>
      </c>
      <c r="V753" s="25">
        <f>K753-U753</f>
        <v>-4.6923076923076901E-2</v>
      </c>
      <c r="W753" s="26">
        <f>(K753-U753)*(B753-F753-H753)</f>
        <v>-2.3461538461538449</v>
      </c>
      <c r="X753" s="26">
        <f>W753*IF((M753-P753)=0,1,(M753-P753+N753+2*O753)/(M753-P753))</f>
        <v>-2.6911764705882337</v>
      </c>
      <c r="Y753" s="27">
        <f>IF(B753=0,0,C753/B753)</f>
        <v>0.25</v>
      </c>
      <c r="Z753" s="27">
        <f>IF((B753+G753+I753+J753)=0,0,(C753+G753+I753)/(B753+G753+I753+J753))</f>
        <v>0.296875</v>
      </c>
      <c r="AA753" s="27">
        <f>IF(B753=0,0,(C753+D753+2*E753+3*F753)/B753)</f>
        <v>0.35</v>
      </c>
      <c r="AB753" s="27">
        <f>Z753+AA753</f>
        <v>0.64687499999999998</v>
      </c>
      <c r="AC753" s="28">
        <f>IF(B753=0,0,(C753-W753)/B753)</f>
        <v>0.28910256410256413</v>
      </c>
      <c r="AD753" s="28">
        <f>IF((B753+G753+I753+J753)=0,0,(C753-W753+G753+I753)/(B753+G753+I753+J753))</f>
        <v>0.33353365384615385</v>
      </c>
      <c r="AE753" s="28">
        <f>IF(B753=0,0,(C753-X753+D753+2*E753+3*F753)/B753)</f>
        <v>0.39485294117647052</v>
      </c>
      <c r="AF753" s="28">
        <f>AD753+AE753</f>
        <v>0.72838659502262437</v>
      </c>
      <c r="AG753" s="29">
        <f>AB753-AF753</f>
        <v>-8.1511595022624395E-2</v>
      </c>
    </row>
    <row r="754" spans="1:33">
      <c r="A754" s="32" t="s">
        <v>235</v>
      </c>
      <c r="B754" s="21">
        <v>52</v>
      </c>
      <c r="C754" s="21">
        <v>9</v>
      </c>
      <c r="D754" s="21">
        <v>1</v>
      </c>
      <c r="E754" s="21">
        <v>0</v>
      </c>
      <c r="F754" s="21">
        <v>1</v>
      </c>
      <c r="G754" s="21">
        <v>4</v>
      </c>
      <c r="H754" s="21">
        <v>6</v>
      </c>
      <c r="I754" s="21">
        <v>0</v>
      </c>
      <c r="J754" s="21">
        <v>0</v>
      </c>
      <c r="K754" s="22">
        <f>IF((B754-F754-H754)=0,0,(C754-F754)/(B754-F754-H754))</f>
        <v>0.17777777777777778</v>
      </c>
      <c r="L754" s="23">
        <v>336</v>
      </c>
      <c r="M754" s="23">
        <v>64</v>
      </c>
      <c r="N754" s="23">
        <v>13</v>
      </c>
      <c r="O754" s="23">
        <v>0</v>
      </c>
      <c r="P754" s="23">
        <v>3</v>
      </c>
      <c r="Q754" s="23">
        <v>37</v>
      </c>
      <c r="R754" s="23">
        <v>69</v>
      </c>
      <c r="S754" s="23">
        <v>1</v>
      </c>
      <c r="T754" s="23">
        <v>0</v>
      </c>
      <c r="U754" s="24">
        <f>IF((L754-P754-R754)=0,0,(M754-P754)/(L754-P754-R754))</f>
        <v>0.23106060606060605</v>
      </c>
      <c r="V754" s="25">
        <f>K754-U754</f>
        <v>-5.3282828282828265E-2</v>
      </c>
      <c r="W754" s="26">
        <f>(K754-U754)*(B754-F754-H754)</f>
        <v>-2.397727272727272</v>
      </c>
      <c r="X754" s="26">
        <f>W754*IF((M754-P754)=0,1,(M754-P754+N754+2*O754)/(M754-P754))</f>
        <v>-2.9087183308494775</v>
      </c>
      <c r="Y754" s="27">
        <f>IF(B754=0,0,C754/B754)</f>
        <v>0.17307692307692307</v>
      </c>
      <c r="Z754" s="27">
        <f>IF((B754+G754+I754+J754)=0,0,(C754+G754+I754)/(B754+G754+I754+J754))</f>
        <v>0.23214285714285715</v>
      </c>
      <c r="AA754" s="27">
        <f>IF(B754=0,0,(C754+D754+2*E754+3*F754)/B754)</f>
        <v>0.25</v>
      </c>
      <c r="AB754" s="27">
        <f>Z754+AA754</f>
        <v>0.48214285714285715</v>
      </c>
      <c r="AC754" s="28">
        <f>IF(B754=0,0,(C754-W754)/B754)</f>
        <v>0.21918706293706292</v>
      </c>
      <c r="AD754" s="28">
        <f>IF((B754+G754+I754+J754)=0,0,(C754-W754+G754+I754)/(B754+G754+I754+J754))</f>
        <v>0.27495941558441556</v>
      </c>
      <c r="AE754" s="28">
        <f>IF(B754=0,0,(C754-X754+D754+2*E754+3*F754)/B754)</f>
        <v>0.30593689097787458</v>
      </c>
      <c r="AF754" s="28">
        <f>AD754+AE754</f>
        <v>0.58089630656229008</v>
      </c>
      <c r="AG754" s="29">
        <f>AB754-AF754</f>
        <v>-9.8753449419432926E-2</v>
      </c>
    </row>
    <row r="755" spans="1:33">
      <c r="A755" s="32" t="s">
        <v>162</v>
      </c>
      <c r="B755" s="21">
        <v>524</v>
      </c>
      <c r="C755" s="21">
        <v>147</v>
      </c>
      <c r="D755" s="21">
        <v>29</v>
      </c>
      <c r="E755" s="21">
        <v>6</v>
      </c>
      <c r="F755" s="21">
        <v>9</v>
      </c>
      <c r="G755" s="21">
        <v>47</v>
      </c>
      <c r="H755" s="21">
        <v>109</v>
      </c>
      <c r="I755" s="21">
        <v>9</v>
      </c>
      <c r="J755" s="21">
        <v>1</v>
      </c>
      <c r="K755" s="22">
        <f>IF((B755-F755-H755)=0,0,(C755-F755)/(B755-F755-H755))</f>
        <v>0.33990147783251229</v>
      </c>
      <c r="L755" s="23">
        <v>870</v>
      </c>
      <c r="M755" s="23">
        <v>244</v>
      </c>
      <c r="N755" s="23">
        <v>52</v>
      </c>
      <c r="O755" s="23">
        <v>11</v>
      </c>
      <c r="P755" s="23">
        <v>13</v>
      </c>
      <c r="Q755" s="23">
        <v>76</v>
      </c>
      <c r="R755" s="23">
        <v>189</v>
      </c>
      <c r="S755" s="23">
        <v>11</v>
      </c>
      <c r="T755" s="23">
        <v>4</v>
      </c>
      <c r="U755" s="24">
        <f>IF((L755-P755-R755)=0,0,(M755-P755)/(L755-P755-R755))</f>
        <v>0.34580838323353291</v>
      </c>
      <c r="V755" s="25">
        <f>K755-U755</f>
        <v>-5.9069054010206234E-3</v>
      </c>
      <c r="W755" s="26">
        <f>(K755-U755)*(B755-F755-H755)</f>
        <v>-2.3982035928143732</v>
      </c>
      <c r="X755" s="26">
        <f>W755*IF((M755-P755)=0,1,(M755-P755+N755+2*O755)/(M755-P755))</f>
        <v>-3.1664592892137828</v>
      </c>
      <c r="Y755" s="27">
        <f>IF(B755=0,0,C755/B755)</f>
        <v>0.28053435114503816</v>
      </c>
      <c r="Z755" s="27">
        <f>IF((B755+G755+I755+J755)=0,0,(C755+G755+I755)/(B755+G755+I755+J755))</f>
        <v>0.3493975903614458</v>
      </c>
      <c r="AA755" s="27">
        <f>IF(B755=0,0,(C755+D755+2*E755+3*F755)/B755)</f>
        <v>0.41030534351145037</v>
      </c>
      <c r="AB755" s="27">
        <f>Z755+AA755</f>
        <v>0.75970293387289622</v>
      </c>
      <c r="AC755" s="28">
        <f>IF(B755=0,0,(C755-W755)/B755)</f>
        <v>0.28511107555880605</v>
      </c>
      <c r="AD755" s="28">
        <f>IF((B755+G755+I755+J755)=0,0,(C755-W755+G755+I755)/(B755+G755+I755+J755))</f>
        <v>0.35352530738866506</v>
      </c>
      <c r="AE755" s="28">
        <f>IF(B755=0,0,(C755-X755+D755+2*E755+3*F755)/B755)</f>
        <v>0.41634820475040796</v>
      </c>
      <c r="AF755" s="28">
        <f>AD755+AE755</f>
        <v>0.76987351213907296</v>
      </c>
      <c r="AG755" s="29">
        <f>AB755-AF755</f>
        <v>-1.0170578266176733E-2</v>
      </c>
    </row>
    <row r="756" spans="1:33">
      <c r="A756" s="32" t="s">
        <v>973</v>
      </c>
      <c r="B756" s="21">
        <v>66</v>
      </c>
      <c r="C756" s="21">
        <v>8</v>
      </c>
      <c r="D756" s="21">
        <v>2</v>
      </c>
      <c r="E756" s="21">
        <v>0</v>
      </c>
      <c r="F756" s="21">
        <v>1</v>
      </c>
      <c r="G756" s="21">
        <v>3</v>
      </c>
      <c r="H756" s="21">
        <v>32</v>
      </c>
      <c r="I756" s="21">
        <v>0</v>
      </c>
      <c r="J756" s="21">
        <v>0</v>
      </c>
      <c r="K756" s="22">
        <f>IF((B756-F756-H756)=0,0,(C756-F756)/(B756-F756-H756))</f>
        <v>0.21212121212121213</v>
      </c>
      <c r="L756" s="23">
        <v>367</v>
      </c>
      <c r="M756" s="23">
        <v>75</v>
      </c>
      <c r="N756" s="23">
        <v>18</v>
      </c>
      <c r="O756" s="23">
        <v>1</v>
      </c>
      <c r="P756" s="23">
        <v>6</v>
      </c>
      <c r="Q756" s="23">
        <v>16</v>
      </c>
      <c r="R756" s="23">
        <v>119</v>
      </c>
      <c r="S756" s="23">
        <v>0</v>
      </c>
      <c r="T756" s="23">
        <v>1</v>
      </c>
      <c r="U756" s="24">
        <f>IF((L756-P756-R756)=0,0,(M756-P756)/(L756-P756-R756))</f>
        <v>0.28512396694214875</v>
      </c>
      <c r="V756" s="25">
        <f>K756-U756</f>
        <v>-7.3002754820936627E-2</v>
      </c>
      <c r="W756" s="26">
        <f>(K756-U756)*(B756-F756-H756)</f>
        <v>-2.4090909090909087</v>
      </c>
      <c r="X756" s="26">
        <f>W756*IF((M756-P756)=0,1,(M756-P756+N756+2*O756)/(M756-P756))</f>
        <v>-3.1073781291172589</v>
      </c>
      <c r="Y756" s="27">
        <f>IF(B756=0,0,C756/B756)</f>
        <v>0.12121212121212122</v>
      </c>
      <c r="Z756" s="27">
        <f>IF((B756+G756+I756+J756)=0,0,(C756+G756+I756)/(B756+G756+I756+J756))</f>
        <v>0.15942028985507245</v>
      </c>
      <c r="AA756" s="27">
        <f>IF(B756=0,0,(C756+D756+2*E756+3*F756)/B756)</f>
        <v>0.19696969696969696</v>
      </c>
      <c r="AB756" s="27">
        <f>Z756+AA756</f>
        <v>0.35638998682476941</v>
      </c>
      <c r="AC756" s="28">
        <f>IF(B756=0,0,(C756-W756)/B756)</f>
        <v>0.15771349862258952</v>
      </c>
      <c r="AD756" s="28">
        <f>IF((B756+G756+I756+J756)=0,0,(C756-W756+G756+I756)/(B756+G756+I756+J756))</f>
        <v>0.19433465085638998</v>
      </c>
      <c r="AE756" s="28">
        <f>IF(B756=0,0,(C756-X756+D756+2*E756+3*F756)/B756)</f>
        <v>0.24405118377450391</v>
      </c>
      <c r="AF756" s="28">
        <f>AD756+AE756</f>
        <v>0.43838583463089387</v>
      </c>
      <c r="AG756" s="29">
        <f>AB756-AF756</f>
        <v>-8.1995847806124456E-2</v>
      </c>
    </row>
    <row r="757" spans="1:33">
      <c r="A757" s="32" t="s">
        <v>591</v>
      </c>
      <c r="B757" s="21">
        <v>17</v>
      </c>
      <c r="C757" s="21">
        <v>2</v>
      </c>
      <c r="D757" s="21">
        <v>1</v>
      </c>
      <c r="E757" s="21">
        <v>0</v>
      </c>
      <c r="F757" s="21">
        <v>0</v>
      </c>
      <c r="G757" s="21">
        <v>1</v>
      </c>
      <c r="H757" s="21">
        <v>3</v>
      </c>
      <c r="I757" s="21">
        <v>0</v>
      </c>
      <c r="J757" s="21">
        <v>0</v>
      </c>
      <c r="K757" s="22">
        <f>IF((B757-F757-H757)=0,0,(C757-F757)/(B757-F757-H757))</f>
        <v>0.14285714285714285</v>
      </c>
      <c r="L757" s="23">
        <v>1664</v>
      </c>
      <c r="M757" s="23">
        <v>463</v>
      </c>
      <c r="N757" s="23">
        <v>68</v>
      </c>
      <c r="O757" s="23">
        <v>12</v>
      </c>
      <c r="P757" s="23">
        <v>12</v>
      </c>
      <c r="Q757" s="23">
        <v>119</v>
      </c>
      <c r="R757" s="23">
        <v>223</v>
      </c>
      <c r="S757" s="23">
        <v>26</v>
      </c>
      <c r="T757" s="23">
        <v>6</v>
      </c>
      <c r="U757" s="24">
        <f>IF((L757-P757-R757)=0,0,(M757-P757)/(L757-P757-R757))</f>
        <v>0.31560531840447864</v>
      </c>
      <c r="V757" s="25">
        <f>K757-U757</f>
        <v>-0.17274817554733579</v>
      </c>
      <c r="W757" s="26">
        <f>(K757-U757)*(B757-F757-H757)</f>
        <v>-2.4184744576627013</v>
      </c>
      <c r="X757" s="26">
        <f>W757*IF((M757-P757)=0,1,(M757-P757+N757+2*O757)/(M757-P757))</f>
        <v>-2.9118217971415676</v>
      </c>
      <c r="Y757" s="27">
        <f>IF(B757=0,0,C757/B757)</f>
        <v>0.11764705882352941</v>
      </c>
      <c r="Z757" s="27">
        <f>IF((B757+G757+I757+J757)=0,0,(C757+G757+I757)/(B757+G757+I757+J757))</f>
        <v>0.16666666666666666</v>
      </c>
      <c r="AA757" s="27">
        <f>IF(B757=0,0,(C757+D757+2*E757+3*F757)/B757)</f>
        <v>0.17647058823529413</v>
      </c>
      <c r="AB757" s="27">
        <f>Z757+AA757</f>
        <v>0.34313725490196079</v>
      </c>
      <c r="AC757" s="28">
        <f>IF(B757=0,0,(C757-W757)/B757)</f>
        <v>0.25991026221545299</v>
      </c>
      <c r="AD757" s="28">
        <f>IF((B757+G757+I757+J757)=0,0,(C757-W757+G757+I757)/(B757+G757+I757+J757))</f>
        <v>0.30102635875903894</v>
      </c>
      <c r="AE757" s="28">
        <f>IF(B757=0,0,(C757-X757+D757+2*E757+3*F757)/B757)</f>
        <v>0.34775422336126871</v>
      </c>
      <c r="AF757" s="28">
        <f>AD757+AE757</f>
        <v>0.64878058212030765</v>
      </c>
      <c r="AG757" s="29">
        <f>AB757-AF757</f>
        <v>-0.30564332721834686</v>
      </c>
    </row>
    <row r="758" spans="1:33">
      <c r="A758" s="32" t="s">
        <v>335</v>
      </c>
      <c r="B758" s="21">
        <v>315</v>
      </c>
      <c r="C758" s="21">
        <v>74</v>
      </c>
      <c r="D758" s="21">
        <v>11</v>
      </c>
      <c r="E758" s="21">
        <v>0</v>
      </c>
      <c r="F758" s="21">
        <v>11</v>
      </c>
      <c r="G758" s="21">
        <v>37</v>
      </c>
      <c r="H758" s="21">
        <v>81</v>
      </c>
      <c r="I758" s="21">
        <v>2</v>
      </c>
      <c r="J758" s="21">
        <v>6</v>
      </c>
      <c r="K758" s="22">
        <f>IF((B758-F758-H758)=0,0,(C758-F758)/(B758-F758-H758))</f>
        <v>0.28251121076233182</v>
      </c>
      <c r="L758" s="23">
        <v>4422</v>
      </c>
      <c r="M758" s="23">
        <v>1161</v>
      </c>
      <c r="N758" s="23">
        <v>243</v>
      </c>
      <c r="O758" s="23">
        <v>14</v>
      </c>
      <c r="P758" s="23">
        <v>169</v>
      </c>
      <c r="Q758" s="23">
        <v>366</v>
      </c>
      <c r="R758" s="23">
        <v>872</v>
      </c>
      <c r="S758" s="23">
        <v>53</v>
      </c>
      <c r="T758" s="23">
        <v>39</v>
      </c>
      <c r="U758" s="24">
        <f>IF((L758-P758-R758)=0,0,(M758-P758)/(L758-P758-R758))</f>
        <v>0.29340431824903873</v>
      </c>
      <c r="V758" s="25">
        <f>K758-U758</f>
        <v>-1.089310748670691E-2</v>
      </c>
      <c r="W758" s="26">
        <f>(K758-U758)*(B758-F758-H758)</f>
        <v>-2.4291629695356409</v>
      </c>
      <c r="X758" s="26">
        <f>W758*IF((M758-P758)=0,1,(M758-P758+N758+2*O758)/(M758-P758))</f>
        <v>-3.0927750307696718</v>
      </c>
      <c r="Y758" s="27">
        <f>IF(B758=0,0,C758/B758)</f>
        <v>0.23492063492063492</v>
      </c>
      <c r="Z758" s="27">
        <f>IF((B758+G758+I758+J758)=0,0,(C758+G758+I758)/(B758+G758+I758+J758))</f>
        <v>0.31388888888888888</v>
      </c>
      <c r="AA758" s="27">
        <f>IF(B758=0,0,(C758+D758+2*E758+3*F758)/B758)</f>
        <v>0.3746031746031746</v>
      </c>
      <c r="AB758" s="27">
        <f>Z758+AA758</f>
        <v>0.68849206349206349</v>
      </c>
      <c r="AC758" s="28">
        <f>IF(B758=0,0,(C758-W758)/B758)</f>
        <v>0.24263226339535124</v>
      </c>
      <c r="AD758" s="28">
        <f>IF((B758+G758+I758+J758)=0,0,(C758-W758+G758+I758)/(B758+G758+I758+J758))</f>
        <v>0.32063656380426564</v>
      </c>
      <c r="AE758" s="28">
        <f>IF(B758=0,0,(C758-X758+D758+2*E758+3*F758)/B758)</f>
        <v>0.38442150803418945</v>
      </c>
      <c r="AF758" s="28">
        <f>AD758+AE758</f>
        <v>0.70505807183845515</v>
      </c>
      <c r="AG758" s="29">
        <f>AB758-AF758</f>
        <v>-1.6566008346391659E-2</v>
      </c>
    </row>
    <row r="759" spans="1:33">
      <c r="A759" s="32" t="s">
        <v>634</v>
      </c>
      <c r="B759" s="21">
        <v>103</v>
      </c>
      <c r="C759" s="21">
        <v>19</v>
      </c>
      <c r="D759" s="21">
        <v>7</v>
      </c>
      <c r="E759" s="21">
        <v>0</v>
      </c>
      <c r="F759" s="21">
        <v>3</v>
      </c>
      <c r="G759" s="21">
        <v>10</v>
      </c>
      <c r="H759" s="21">
        <v>24</v>
      </c>
      <c r="I759" s="21">
        <v>2</v>
      </c>
      <c r="J759" s="21">
        <v>2</v>
      </c>
      <c r="K759" s="22">
        <f>IF((B759-F759-H759)=0,0,(C759-F759)/(B759-F759-H759))</f>
        <v>0.21052631578947367</v>
      </c>
      <c r="L759" s="23">
        <v>140</v>
      </c>
      <c r="M759" s="23">
        <v>29</v>
      </c>
      <c r="N759" s="23">
        <v>10</v>
      </c>
      <c r="O759" s="23">
        <v>0</v>
      </c>
      <c r="P759" s="23">
        <v>3</v>
      </c>
      <c r="Q759" s="23">
        <v>10</v>
      </c>
      <c r="R759" s="23">
        <v>30</v>
      </c>
      <c r="S759" s="23">
        <v>2</v>
      </c>
      <c r="T759" s="23">
        <v>2</v>
      </c>
      <c r="U759" s="24">
        <f>IF((L759-P759-R759)=0,0,(M759-P759)/(L759-P759-R759))</f>
        <v>0.24299065420560748</v>
      </c>
      <c r="V759" s="25">
        <f>K759-U759</f>
        <v>-3.2464338416133803E-2</v>
      </c>
      <c r="W759" s="26">
        <f>(K759-U759)*(B759-F759-H759)</f>
        <v>-2.4672897196261689</v>
      </c>
      <c r="X759" s="26">
        <f>W759*IF((M759-P759)=0,1,(M759-P759+N759+2*O759)/(M759-P759))</f>
        <v>-3.4162473040977721</v>
      </c>
      <c r="Y759" s="27">
        <f>IF(B759=0,0,C759/B759)</f>
        <v>0.18446601941747573</v>
      </c>
      <c r="Z759" s="27">
        <f>IF((B759+G759+I759+J759)=0,0,(C759+G759+I759)/(B759+G759+I759+J759))</f>
        <v>0.26495726495726496</v>
      </c>
      <c r="AA759" s="27">
        <f>IF(B759=0,0,(C759+D759+2*E759+3*F759)/B759)</f>
        <v>0.33980582524271846</v>
      </c>
      <c r="AB759" s="27">
        <f>Z759+AA759</f>
        <v>0.60476309019998342</v>
      </c>
      <c r="AC759" s="28">
        <f>IF(B759=0,0,(C759-W759)/B759)</f>
        <v>0.20842028854005989</v>
      </c>
      <c r="AD759" s="28">
        <f>IF((B759+G759+I759+J759)=0,0,(C759-W759+G759+I759)/(B759+G759+I759+J759))</f>
        <v>0.28604521127885613</v>
      </c>
      <c r="AE759" s="28">
        <f>IF(B759=0,0,(C759-X759+D759+2*E759+3*F759)/B759)</f>
        <v>0.37297327479706577</v>
      </c>
      <c r="AF759" s="28">
        <f>AD759+AE759</f>
        <v>0.65901848607592184</v>
      </c>
      <c r="AG759" s="29">
        <f>AB759-AF759</f>
        <v>-5.4255395875938417E-2</v>
      </c>
    </row>
    <row r="760" spans="1:33">
      <c r="A760" s="32" t="s">
        <v>381</v>
      </c>
      <c r="B760" s="21">
        <v>648</v>
      </c>
      <c r="C760" s="21">
        <v>186</v>
      </c>
      <c r="D760" s="21">
        <v>39</v>
      </c>
      <c r="E760" s="21">
        <v>3</v>
      </c>
      <c r="F760" s="21">
        <v>32</v>
      </c>
      <c r="G760" s="21">
        <v>34</v>
      </c>
      <c r="H760" s="21">
        <v>126</v>
      </c>
      <c r="I760" s="21">
        <v>13</v>
      </c>
      <c r="J760" s="21">
        <v>2</v>
      </c>
      <c r="K760" s="22">
        <f>IF((B760-F760-H760)=0,0,(C760-F760)/(B760-F760-H760))</f>
        <v>0.31428571428571428</v>
      </c>
      <c r="L760" s="23">
        <v>2885</v>
      </c>
      <c r="M760" s="23">
        <v>802</v>
      </c>
      <c r="N760" s="23">
        <v>139</v>
      </c>
      <c r="O760" s="23">
        <v>21</v>
      </c>
      <c r="P760" s="23">
        <v>107</v>
      </c>
      <c r="Q760" s="23">
        <v>151</v>
      </c>
      <c r="R760" s="23">
        <v>602</v>
      </c>
      <c r="S760" s="23">
        <v>50</v>
      </c>
      <c r="T760" s="23">
        <v>24</v>
      </c>
      <c r="U760" s="24">
        <f>IF((L760-P760-R760)=0,0,(M760-P760)/(L760-P760-R760))</f>
        <v>0.31939338235294118</v>
      </c>
      <c r="V760" s="25">
        <f>K760-U760</f>
        <v>-5.1076680672269004E-3</v>
      </c>
      <c r="W760" s="26">
        <f>(K760-U760)*(B760-F760-H760)</f>
        <v>-2.5027573529411811</v>
      </c>
      <c r="X760" s="26">
        <f>W760*IF((M760-P760)=0,1,(M760-P760+N760+2*O760)/(M760-P760))</f>
        <v>-3.1545545916208271</v>
      </c>
      <c r="Y760" s="27">
        <f>IF(B760=0,0,C760/B760)</f>
        <v>0.28703703703703703</v>
      </c>
      <c r="Z760" s="27">
        <f>IF((B760+G760+I760+J760)=0,0,(C760+G760+I760)/(B760+G760+I760+J760))</f>
        <v>0.33428981348637016</v>
      </c>
      <c r="AA760" s="27">
        <f>IF(B760=0,0,(C760+D760+2*E760+3*F760)/B760)</f>
        <v>0.50462962962962965</v>
      </c>
      <c r="AB760" s="27">
        <f>Z760+AA760</f>
        <v>0.83891944311599986</v>
      </c>
      <c r="AC760" s="28">
        <f>IF(B760=0,0,(C760-W760)/B760)</f>
        <v>0.290899316902687</v>
      </c>
      <c r="AD760" s="28">
        <f>IF((B760+G760+I760+J760)=0,0,(C760-W760+G760+I760)/(B760+G760+I760+J760))</f>
        <v>0.33788057009030298</v>
      </c>
      <c r="AE760" s="28">
        <f>IF(B760=0,0,(C760-X760+D760+2*E760+3*F760)/B760)</f>
        <v>0.50949776943151359</v>
      </c>
      <c r="AF760" s="28">
        <f>AD760+AE760</f>
        <v>0.84737833952181663</v>
      </c>
      <c r="AG760" s="29">
        <f>AB760-AF760</f>
        <v>-8.4588964058167626E-3</v>
      </c>
    </row>
    <row r="761" spans="1:33">
      <c r="A761" s="32" t="s">
        <v>689</v>
      </c>
      <c r="B761" s="21">
        <v>145</v>
      </c>
      <c r="C761" s="21">
        <v>32</v>
      </c>
      <c r="D761" s="21">
        <v>4</v>
      </c>
      <c r="E761" s="21">
        <v>1</v>
      </c>
      <c r="F761" s="21">
        <v>3</v>
      </c>
      <c r="G761" s="21">
        <v>14</v>
      </c>
      <c r="H761" s="21">
        <v>43</v>
      </c>
      <c r="I761" s="21">
        <v>1</v>
      </c>
      <c r="J761" s="21">
        <v>0</v>
      </c>
      <c r="K761" s="22">
        <f>IF((B761-F761-H761)=0,0,(C761-F761)/(B761-F761-H761))</f>
        <v>0.29292929292929293</v>
      </c>
      <c r="L761" s="23">
        <v>288</v>
      </c>
      <c r="M761" s="23">
        <v>62</v>
      </c>
      <c r="N761" s="23">
        <v>16</v>
      </c>
      <c r="O761" s="23">
        <v>1</v>
      </c>
      <c r="P761" s="23">
        <v>5</v>
      </c>
      <c r="Q761" s="23">
        <v>22</v>
      </c>
      <c r="R761" s="23">
        <v>104</v>
      </c>
      <c r="S761" s="23">
        <v>1</v>
      </c>
      <c r="T761" s="23">
        <v>1</v>
      </c>
      <c r="U761" s="24">
        <f>IF((L761-P761-R761)=0,0,(M761-P761)/(L761-P761-R761))</f>
        <v>0.31843575418994413</v>
      </c>
      <c r="V761" s="25">
        <f>K761-U761</f>
        <v>-2.5506461260651203E-2</v>
      </c>
      <c r="W761" s="26">
        <f>(K761-U761)*(B761-F761-H761)</f>
        <v>-2.5251396648044691</v>
      </c>
      <c r="X761" s="26">
        <f>W761*IF((M761-P761)=0,1,(M761-P761+N761+2*O761)/(M761-P761))</f>
        <v>-3.3225521905321962</v>
      </c>
      <c r="Y761" s="27">
        <f>IF(B761=0,0,C761/B761)</f>
        <v>0.22068965517241379</v>
      </c>
      <c r="Z761" s="27">
        <f>IF((B761+G761+I761+J761)=0,0,(C761+G761+I761)/(B761+G761+I761+J761))</f>
        <v>0.29375000000000001</v>
      </c>
      <c r="AA761" s="27">
        <f>IF(B761=0,0,(C761+D761+2*E761+3*F761)/B761)</f>
        <v>0.32413793103448274</v>
      </c>
      <c r="AB761" s="27">
        <f>Z761+AA761</f>
        <v>0.6178879310344827</v>
      </c>
      <c r="AC761" s="28">
        <f>IF(B761=0,0,(C761-W761)/B761)</f>
        <v>0.23810441148141015</v>
      </c>
      <c r="AD761" s="28">
        <f>IF((B761+G761+I761+J761)=0,0,(C761-W761+G761+I761)/(B761+G761+I761+J761))</f>
        <v>0.30953212290502796</v>
      </c>
      <c r="AE761" s="28">
        <f>IF(B761=0,0,(C761-X761+D761+2*E761+3*F761)/B761)</f>
        <v>0.34705208407263582</v>
      </c>
      <c r="AF761" s="28">
        <f>AD761+AE761</f>
        <v>0.65658420697766373</v>
      </c>
      <c r="AG761" s="29">
        <f>AB761-AF761</f>
        <v>-3.8696275943181035E-2</v>
      </c>
    </row>
    <row r="762" spans="1:33">
      <c r="A762" s="32" t="s">
        <v>898</v>
      </c>
      <c r="B762" s="21">
        <v>267</v>
      </c>
      <c r="C762" s="21">
        <v>65</v>
      </c>
      <c r="D762" s="21">
        <v>21</v>
      </c>
      <c r="E762" s="21">
        <v>0</v>
      </c>
      <c r="F762" s="21">
        <v>6</v>
      </c>
      <c r="G762" s="21">
        <v>37</v>
      </c>
      <c r="H762" s="21">
        <v>63</v>
      </c>
      <c r="I762" s="21">
        <v>9</v>
      </c>
      <c r="J762" s="21">
        <v>2</v>
      </c>
      <c r="K762" s="22">
        <f>IF((B762-F762-H762)=0,0,(C762-F762)/(B762-F762-H762))</f>
        <v>0.29797979797979796</v>
      </c>
      <c r="L762" s="23">
        <v>428</v>
      </c>
      <c r="M762" s="23">
        <v>104</v>
      </c>
      <c r="N762" s="23">
        <v>35</v>
      </c>
      <c r="O762" s="23">
        <v>1</v>
      </c>
      <c r="P762" s="23">
        <v>7</v>
      </c>
      <c r="Q762" s="23">
        <v>56</v>
      </c>
      <c r="R762" s="23">
        <v>109</v>
      </c>
      <c r="S762" s="23">
        <v>17</v>
      </c>
      <c r="T762" s="23">
        <v>2</v>
      </c>
      <c r="U762" s="24">
        <f>IF((L762-P762-R762)=0,0,(M762-P762)/(L762-P762-R762))</f>
        <v>0.3108974358974359</v>
      </c>
      <c r="V762" s="25">
        <f>K762-U762</f>
        <v>-1.2917637917637947E-2</v>
      </c>
      <c r="W762" s="26">
        <f>(K762-U762)*(B762-F762-H762)</f>
        <v>-2.5576923076923137</v>
      </c>
      <c r="X762" s="26">
        <f>W762*IF((M762-P762)=0,1,(M762-P762+N762+2*O762)/(M762-P762))</f>
        <v>-3.533306899286289</v>
      </c>
      <c r="Y762" s="27">
        <f>IF(B762=0,0,C762/B762)</f>
        <v>0.24344569288389514</v>
      </c>
      <c r="Z762" s="27">
        <f>IF((B762+G762+I762+J762)=0,0,(C762+G762+I762)/(B762+G762+I762+J762))</f>
        <v>0.35238095238095241</v>
      </c>
      <c r="AA762" s="27">
        <f>IF(B762=0,0,(C762+D762+2*E762+3*F762)/B762)</f>
        <v>0.38951310861423222</v>
      </c>
      <c r="AB762" s="27">
        <f>Z762+AA762</f>
        <v>0.74189406099518462</v>
      </c>
      <c r="AC762" s="28">
        <f>IF(B762=0,0,(C762-W762)/B762)</f>
        <v>0.25302506482281767</v>
      </c>
      <c r="AD762" s="28">
        <f>IF((B762+G762+I762+J762)=0,0,(C762-W762+G762+I762)/(B762+G762+I762+J762))</f>
        <v>0.36050061050061055</v>
      </c>
      <c r="AE762" s="28">
        <f>IF(B762=0,0,(C762-X762+D762+2*E762+3*F762)/B762)</f>
        <v>0.4027464677875891</v>
      </c>
      <c r="AF762" s="28">
        <f>AD762+AE762</f>
        <v>0.76324707828819971</v>
      </c>
      <c r="AG762" s="29">
        <f>AB762-AF762</f>
        <v>-2.1353017293015086E-2</v>
      </c>
    </row>
    <row r="763" spans="1:33">
      <c r="A763" s="32" t="s">
        <v>474</v>
      </c>
      <c r="B763" s="21">
        <v>225</v>
      </c>
      <c r="C763" s="21">
        <v>47</v>
      </c>
      <c r="D763" s="21">
        <v>11</v>
      </c>
      <c r="E763" s="21">
        <v>0</v>
      </c>
      <c r="F763" s="21">
        <v>5</v>
      </c>
      <c r="G763" s="21">
        <v>14</v>
      </c>
      <c r="H763" s="21">
        <v>46</v>
      </c>
      <c r="I763" s="21">
        <v>1</v>
      </c>
      <c r="J763" s="21">
        <v>2</v>
      </c>
      <c r="K763" s="22">
        <f>IF((B763-F763-H763)=0,0,(C763-F763)/(B763-F763-H763))</f>
        <v>0.2413793103448276</v>
      </c>
      <c r="L763" s="23">
        <v>493</v>
      </c>
      <c r="M763" s="23">
        <v>108</v>
      </c>
      <c r="N763" s="23">
        <v>26</v>
      </c>
      <c r="O763" s="23">
        <v>0</v>
      </c>
      <c r="P763" s="23">
        <v>14</v>
      </c>
      <c r="Q763" s="23">
        <v>34</v>
      </c>
      <c r="R763" s="23">
        <v>112</v>
      </c>
      <c r="S763" s="23">
        <v>2</v>
      </c>
      <c r="T763" s="23">
        <v>3</v>
      </c>
      <c r="U763" s="24">
        <f>IF((L763-P763-R763)=0,0,(M763-P763)/(L763-P763-R763))</f>
        <v>0.2561307901907357</v>
      </c>
      <c r="V763" s="25">
        <f>K763-U763</f>
        <v>-1.4751479845908105E-2</v>
      </c>
      <c r="W763" s="26">
        <f>(K763-U763)*(B763-F763-H763)</f>
        <v>-2.5667574931880104</v>
      </c>
      <c r="X763" s="26">
        <f>W763*IF((M763-P763)=0,1,(M763-P763+N763+2*O763)/(M763-P763))</f>
        <v>-3.2767116934315026</v>
      </c>
      <c r="Y763" s="27">
        <f>IF(B763=0,0,C763/B763)</f>
        <v>0.2088888888888889</v>
      </c>
      <c r="Z763" s="27">
        <f>IF((B763+G763+I763+J763)=0,0,(C763+G763+I763)/(B763+G763+I763+J763))</f>
        <v>0.256198347107438</v>
      </c>
      <c r="AA763" s="27">
        <f>IF(B763=0,0,(C763+D763+2*E763+3*F763)/B763)</f>
        <v>0.32444444444444442</v>
      </c>
      <c r="AB763" s="27">
        <f>Z763+AA763</f>
        <v>0.58064279155188236</v>
      </c>
      <c r="AC763" s="28">
        <f>IF(B763=0,0,(C763-W763)/B763)</f>
        <v>0.22029669996972448</v>
      </c>
      <c r="AD763" s="28">
        <f>IF((B763+G763+I763+J763)=0,0,(C763-W763+G763+I763)/(B763+G763+I763+J763))</f>
        <v>0.26680478302970251</v>
      </c>
      <c r="AE763" s="28">
        <f>IF(B763=0,0,(C763-X763+D763+2*E763+3*F763)/B763)</f>
        <v>0.33900760752636228</v>
      </c>
      <c r="AF763" s="28">
        <f>AD763+AE763</f>
        <v>0.60581239055606484</v>
      </c>
      <c r="AG763" s="29">
        <f>AB763-AF763</f>
        <v>-2.5169599004182475E-2</v>
      </c>
    </row>
    <row r="764" spans="1:33">
      <c r="A764" s="32" t="s">
        <v>308</v>
      </c>
      <c r="B764" s="21">
        <v>578</v>
      </c>
      <c r="C764" s="21">
        <v>163</v>
      </c>
      <c r="D764" s="21">
        <v>36</v>
      </c>
      <c r="E764" s="21">
        <v>1</v>
      </c>
      <c r="F764" s="21">
        <v>25</v>
      </c>
      <c r="G764" s="21">
        <v>57</v>
      </c>
      <c r="H764" s="21">
        <v>116</v>
      </c>
      <c r="I764" s="21">
        <v>2</v>
      </c>
      <c r="J764" s="21">
        <v>4</v>
      </c>
      <c r="K764" s="22">
        <f>IF((B764-F764-H764)=0,0,(C764-F764)/(B764-F764-H764))</f>
        <v>0.31578947368421051</v>
      </c>
      <c r="L764" s="23">
        <v>3861</v>
      </c>
      <c r="M764" s="23">
        <v>1110</v>
      </c>
      <c r="N764" s="23">
        <v>250</v>
      </c>
      <c r="O764" s="23">
        <v>15</v>
      </c>
      <c r="P764" s="23">
        <v>153</v>
      </c>
      <c r="Q764" s="23">
        <v>395</v>
      </c>
      <c r="R764" s="23">
        <v>734</v>
      </c>
      <c r="S764" s="23">
        <v>17</v>
      </c>
      <c r="T764" s="23">
        <v>35</v>
      </c>
      <c r="U764" s="24">
        <f>IF((L764-P764-R764)=0,0,(M764-P764)/(L764-P764-R764))</f>
        <v>0.32178883658372565</v>
      </c>
      <c r="V764" s="25">
        <f>K764-U764</f>
        <v>-5.9993628995151371E-3</v>
      </c>
      <c r="W764" s="26">
        <f>(K764-U764)*(B764-F764-H764)</f>
        <v>-2.621721587088115</v>
      </c>
      <c r="X764" s="26">
        <f>W764*IF((M764-P764)=0,1,(M764-P764+N764+2*O764)/(M764-P764))</f>
        <v>-3.388787464188086</v>
      </c>
      <c r="Y764" s="27">
        <f>IF(B764=0,0,C764/B764)</f>
        <v>0.2820069204152249</v>
      </c>
      <c r="Z764" s="27">
        <f>IF((B764+G764+I764+J764)=0,0,(C764+G764+I764)/(B764+G764+I764+J764))</f>
        <v>0.34633385335413419</v>
      </c>
      <c r="AA764" s="27">
        <f>IF(B764=0,0,(C764+D764+2*E764+3*F764)/B764)</f>
        <v>0.47750865051903113</v>
      </c>
      <c r="AB764" s="27">
        <f>Z764+AA764</f>
        <v>0.82384250387316538</v>
      </c>
      <c r="AC764" s="28">
        <f>IF(B764=0,0,(C764-W764)/B764)</f>
        <v>0.28654277091191716</v>
      </c>
      <c r="AD764" s="28">
        <f>IF((B764+G764+I764+J764)=0,0,(C764-W764+G764+I764)/(B764+G764+I764+J764))</f>
        <v>0.35042390263196271</v>
      </c>
      <c r="AE764" s="28">
        <f>IF(B764=0,0,(C764-X764+D764+2*E764+3*F764)/B764)</f>
        <v>0.48337160460932199</v>
      </c>
      <c r="AF764" s="28">
        <f>AD764+AE764</f>
        <v>0.83379550724128471</v>
      </c>
      <c r="AG764" s="29">
        <f>AB764-AF764</f>
        <v>-9.9530033681193286E-3</v>
      </c>
    </row>
    <row r="765" spans="1:33">
      <c r="A765" s="32" t="s">
        <v>92</v>
      </c>
      <c r="B765" s="21">
        <v>516</v>
      </c>
      <c r="C765" s="21">
        <v>146</v>
      </c>
      <c r="D765" s="21">
        <v>38</v>
      </c>
      <c r="E765" s="21">
        <v>4</v>
      </c>
      <c r="F765" s="21">
        <v>4</v>
      </c>
      <c r="G765" s="21">
        <v>47</v>
      </c>
      <c r="H765" s="21">
        <v>62</v>
      </c>
      <c r="I765" s="21">
        <v>0</v>
      </c>
      <c r="J765" s="21">
        <v>1</v>
      </c>
      <c r="K765" s="22">
        <f>IF((B765-F765-H765)=0,0,(C765-F765)/(B765-F765-H765))</f>
        <v>0.31555555555555553</v>
      </c>
      <c r="L765" s="23">
        <v>2354</v>
      </c>
      <c r="M765" s="23">
        <v>669</v>
      </c>
      <c r="N765" s="23">
        <v>105</v>
      </c>
      <c r="O765" s="23">
        <v>36</v>
      </c>
      <c r="P765" s="23">
        <v>23</v>
      </c>
      <c r="Q765" s="23">
        <v>254</v>
      </c>
      <c r="R765" s="23">
        <v>321</v>
      </c>
      <c r="S765" s="23">
        <v>18</v>
      </c>
      <c r="T765" s="23">
        <v>11</v>
      </c>
      <c r="U765" s="24">
        <f>IF((L765-P765-R765)=0,0,(M765-P765)/(L765-P765-R765))</f>
        <v>0.32139303482587067</v>
      </c>
      <c r="V765" s="25">
        <f>K765-U765</f>
        <v>-5.8374792703151379E-3</v>
      </c>
      <c r="W765" s="26">
        <f>(K765-U765)*(B765-F765-H765)</f>
        <v>-2.626865671641812</v>
      </c>
      <c r="X765" s="26">
        <f>W765*IF((M765-P765)=0,1,(M765-P765+N765+2*O765)/(M765-P765))</f>
        <v>-3.3466106002495533</v>
      </c>
      <c r="Y765" s="27">
        <f>IF(B765=0,0,C765/B765)</f>
        <v>0.28294573643410853</v>
      </c>
      <c r="Z765" s="27">
        <f>IF((B765+G765+I765+J765)=0,0,(C765+G765+I765)/(B765+G765+I765+J765))</f>
        <v>0.34219858156028371</v>
      </c>
      <c r="AA765" s="27">
        <f>IF(B765=0,0,(C765+D765+2*E765+3*F765)/B765)</f>
        <v>0.39534883720930231</v>
      </c>
      <c r="AB765" s="27">
        <f>Z765+AA765</f>
        <v>0.73754741876958607</v>
      </c>
      <c r="AC765" s="28">
        <f>IF(B765=0,0,(C765-W765)/B765)</f>
        <v>0.28803656137915079</v>
      </c>
      <c r="AD765" s="28">
        <f>IF((B765+G765+I765+J765)=0,0,(C765-W765+G765+I765)/(B765+G765+I765+J765))</f>
        <v>0.34685614480787552</v>
      </c>
      <c r="AE765" s="28">
        <f>IF(B765=0,0,(C765-X765+D765+2*E765+3*F765)/B765)</f>
        <v>0.40183451666715031</v>
      </c>
      <c r="AF765" s="28">
        <f>AD765+AE765</f>
        <v>0.74869066147502583</v>
      </c>
      <c r="AG765" s="29">
        <f>AB765-AF765</f>
        <v>-1.114324270543976E-2</v>
      </c>
    </row>
    <row r="766" spans="1:33">
      <c r="A766" s="32" t="s">
        <v>119</v>
      </c>
      <c r="B766" s="21">
        <v>21</v>
      </c>
      <c r="C766" s="21">
        <v>2</v>
      </c>
      <c r="D766" s="21">
        <v>0</v>
      </c>
      <c r="E766" s="21">
        <v>0</v>
      </c>
      <c r="F766" s="21">
        <v>0</v>
      </c>
      <c r="G766" s="21">
        <v>1</v>
      </c>
      <c r="H766" s="21">
        <v>5</v>
      </c>
      <c r="I766" s="21">
        <v>0</v>
      </c>
      <c r="J766" s="21">
        <v>0</v>
      </c>
      <c r="K766" s="22">
        <f>IF((B766-F766-H766)=0,0,(C766-F766)/(B766-F766-H766))</f>
        <v>0.125</v>
      </c>
      <c r="L766" s="23">
        <v>671</v>
      </c>
      <c r="M766" s="23">
        <v>152</v>
      </c>
      <c r="N766" s="23">
        <v>25</v>
      </c>
      <c r="O766" s="23">
        <v>3</v>
      </c>
      <c r="P766" s="23">
        <v>10</v>
      </c>
      <c r="Q766" s="23">
        <v>35</v>
      </c>
      <c r="R766" s="23">
        <v>170</v>
      </c>
      <c r="S766" s="23">
        <v>4</v>
      </c>
      <c r="T766" s="23">
        <v>2</v>
      </c>
      <c r="U766" s="24">
        <f>IF((L766-P766-R766)=0,0,(M766-P766)/(L766-P766-R766))</f>
        <v>0.28920570264765783</v>
      </c>
      <c r="V766" s="25">
        <f>K766-U766</f>
        <v>-0.16420570264765783</v>
      </c>
      <c r="W766" s="26">
        <f>(K766-U766)*(B766-F766-H766)</f>
        <v>-2.6272912423625252</v>
      </c>
      <c r="X766" s="26">
        <f>W766*IF((M766-P766)=0,1,(M766-P766+N766+2*O766)/(M766-P766))</f>
        <v>-3.2008548234416678</v>
      </c>
      <c r="Y766" s="27">
        <f>IF(B766=0,0,C766/B766)</f>
        <v>9.5238095238095233E-2</v>
      </c>
      <c r="Z766" s="27">
        <f>IF((B766+G766+I766+J766)=0,0,(C766+G766+I766)/(B766+G766+I766+J766))</f>
        <v>0.13636363636363635</v>
      </c>
      <c r="AA766" s="27">
        <f>IF(B766=0,0,(C766+D766+2*E766+3*F766)/B766)</f>
        <v>9.5238095238095233E-2</v>
      </c>
      <c r="AB766" s="27">
        <f>Z766+AA766</f>
        <v>0.23160173160173159</v>
      </c>
      <c r="AC766" s="28">
        <f>IF(B766=0,0,(C766-W766)/B766)</f>
        <v>0.2203472020172631</v>
      </c>
      <c r="AD766" s="28">
        <f>IF((B766+G766+I766+J766)=0,0,(C766-W766+G766+I766)/(B766+G766+I766+J766))</f>
        <v>0.25578596556193295</v>
      </c>
      <c r="AE766" s="28">
        <f>IF(B766=0,0,(C766-X766+D766+2*E766+3*F766)/B766)</f>
        <v>0.2476597534972223</v>
      </c>
      <c r="AF766" s="28">
        <f>AD766+AE766</f>
        <v>0.50344571905915525</v>
      </c>
      <c r="AG766" s="29">
        <f>AB766-AF766</f>
        <v>-0.27184398745742366</v>
      </c>
    </row>
    <row r="767" spans="1:33">
      <c r="A767" s="32" t="s">
        <v>315</v>
      </c>
      <c r="B767" s="21">
        <v>132</v>
      </c>
      <c r="C767" s="21">
        <v>26</v>
      </c>
      <c r="D767" s="21">
        <v>7</v>
      </c>
      <c r="E767" s="21">
        <v>1</v>
      </c>
      <c r="F767" s="21">
        <v>2</v>
      </c>
      <c r="G767" s="21">
        <v>14</v>
      </c>
      <c r="H767" s="21">
        <v>41</v>
      </c>
      <c r="I767" s="21">
        <v>0</v>
      </c>
      <c r="J767" s="21">
        <v>1</v>
      </c>
      <c r="K767" s="22">
        <f>IF((B767-F767-H767)=0,0,(C767-F767)/(B767-F767-H767))</f>
        <v>0.2696629213483146</v>
      </c>
      <c r="L767" s="23">
        <v>3746</v>
      </c>
      <c r="M767" s="23">
        <v>938</v>
      </c>
      <c r="N767" s="23">
        <v>237</v>
      </c>
      <c r="O767" s="23">
        <v>18</v>
      </c>
      <c r="P767" s="23">
        <v>136</v>
      </c>
      <c r="Q767" s="23">
        <v>446</v>
      </c>
      <c r="R767" s="23">
        <v>933</v>
      </c>
      <c r="S767" s="23">
        <v>30</v>
      </c>
      <c r="T767" s="23">
        <v>31</v>
      </c>
      <c r="U767" s="24">
        <f>IF((L767-P767-R767)=0,0,(M767-P767)/(L767-P767-R767))</f>
        <v>0.29958909226746355</v>
      </c>
      <c r="V767" s="25">
        <f>K767-U767</f>
        <v>-2.9926170919148953E-2</v>
      </c>
      <c r="W767" s="26">
        <f>(K767-U767)*(B767-F767-H767)</f>
        <v>-2.6634292118042566</v>
      </c>
      <c r="X767" s="26">
        <f>W767*IF((M767-P767)=0,1,(M767-P767+N767+2*O767)/(M767-P767))</f>
        <v>-3.5700578587151819</v>
      </c>
      <c r="Y767" s="27">
        <f>IF(B767=0,0,C767/B767)</f>
        <v>0.19696969696969696</v>
      </c>
      <c r="Z767" s="27">
        <f>IF((B767+G767+I767+J767)=0,0,(C767+G767+I767)/(B767+G767+I767+J767))</f>
        <v>0.27210884353741499</v>
      </c>
      <c r="AA767" s="27">
        <f>IF(B767=0,0,(C767+D767+2*E767+3*F767)/B767)</f>
        <v>0.31060606060606061</v>
      </c>
      <c r="AB767" s="27">
        <f>Z767+AA767</f>
        <v>0.5827149041434756</v>
      </c>
      <c r="AC767" s="28">
        <f>IF(B767=0,0,(C767-W767)/B767)</f>
        <v>0.21714719099851709</v>
      </c>
      <c r="AD767" s="28">
        <f>IF((B767+G767+I767+J767)=0,0,(C767-W767+G767+I767)/(B767+G767+I767+J767))</f>
        <v>0.29022740960411059</v>
      </c>
      <c r="AE767" s="28">
        <f>IF(B767=0,0,(C767-X767+D767+2*E767+3*F767)/B767)</f>
        <v>0.33765195347511501</v>
      </c>
      <c r="AF767" s="28">
        <f>AD767+AE767</f>
        <v>0.62787936307922565</v>
      </c>
      <c r="AG767" s="29">
        <f>AB767-AF767</f>
        <v>-4.5164458935750051E-2</v>
      </c>
    </row>
    <row r="768" spans="1:33">
      <c r="A768" s="32" t="s">
        <v>571</v>
      </c>
      <c r="B768" s="21">
        <v>37</v>
      </c>
      <c r="C768" s="21">
        <v>3</v>
      </c>
      <c r="D768" s="21">
        <v>1</v>
      </c>
      <c r="E768" s="21">
        <v>0</v>
      </c>
      <c r="F768" s="21">
        <v>0</v>
      </c>
      <c r="G768" s="21">
        <v>0</v>
      </c>
      <c r="H768" s="21">
        <v>13</v>
      </c>
      <c r="I768" s="21">
        <v>0</v>
      </c>
      <c r="J768" s="21">
        <v>0</v>
      </c>
      <c r="K768" s="22">
        <f>IF((B768-F768-H768)=0,0,(C768-F768)/(B768-F768-H768))</f>
        <v>0.125</v>
      </c>
      <c r="L768" s="23">
        <v>85</v>
      </c>
      <c r="M768" s="23">
        <v>13</v>
      </c>
      <c r="N768" s="23">
        <v>2</v>
      </c>
      <c r="O768" s="23">
        <v>0</v>
      </c>
      <c r="P768" s="23">
        <v>0</v>
      </c>
      <c r="Q768" s="23">
        <v>1</v>
      </c>
      <c r="R768" s="23">
        <v>30</v>
      </c>
      <c r="S768" s="23">
        <v>0</v>
      </c>
      <c r="T768" s="23">
        <v>0</v>
      </c>
      <c r="U768" s="24">
        <f>IF((L768-P768-R768)=0,0,(M768-P768)/(L768-P768-R768))</f>
        <v>0.23636363636363636</v>
      </c>
      <c r="V768" s="25">
        <f>K768-U768</f>
        <v>-0.11136363636363636</v>
      </c>
      <c r="W768" s="26">
        <f>(K768-U768)*(B768-F768-H768)</f>
        <v>-2.6727272727272728</v>
      </c>
      <c r="X768" s="26">
        <f>W768*IF((M768-P768)=0,1,(M768-P768+N768+2*O768)/(M768-P768))</f>
        <v>-3.0839160839160837</v>
      </c>
      <c r="Y768" s="27">
        <f>IF(B768=0,0,C768/B768)</f>
        <v>8.1081081081081086E-2</v>
      </c>
      <c r="Z768" s="27">
        <f>IF((B768+G768+I768+J768)=0,0,(C768+G768+I768)/(B768+G768+I768+J768))</f>
        <v>8.1081081081081086E-2</v>
      </c>
      <c r="AA768" s="27">
        <f>IF(B768=0,0,(C768+D768+2*E768+3*F768)/B768)</f>
        <v>0.10810810810810811</v>
      </c>
      <c r="AB768" s="27">
        <f>Z768+AA768</f>
        <v>0.1891891891891892</v>
      </c>
      <c r="AC768" s="28">
        <f>IF(B768=0,0,(C768-W768)/B768)</f>
        <v>0.15331695331695333</v>
      </c>
      <c r="AD768" s="28">
        <f>IF((B768+G768+I768+J768)=0,0,(C768-W768+G768+I768)/(B768+G768+I768+J768))</f>
        <v>0.15331695331695333</v>
      </c>
      <c r="AE768" s="28">
        <f>IF(B768=0,0,(C768-X768+D768+2*E768+3*F768)/B768)</f>
        <v>0.19145719145719145</v>
      </c>
      <c r="AF768" s="28">
        <f>AD768+AE768</f>
        <v>0.34477414477414481</v>
      </c>
      <c r="AG768" s="29">
        <f>AB768-AF768</f>
        <v>-0.15558495558495561</v>
      </c>
    </row>
    <row r="769" spans="1:33">
      <c r="A769" s="32" t="s">
        <v>330</v>
      </c>
      <c r="B769" s="21">
        <v>57</v>
      </c>
      <c r="C769" s="21">
        <v>9</v>
      </c>
      <c r="D769" s="21">
        <v>3</v>
      </c>
      <c r="E769" s="21">
        <v>0</v>
      </c>
      <c r="F769" s="21">
        <v>2</v>
      </c>
      <c r="G769" s="21">
        <v>5</v>
      </c>
      <c r="H769" s="21">
        <v>23</v>
      </c>
      <c r="I769" s="21">
        <v>0</v>
      </c>
      <c r="J769" s="21">
        <v>0</v>
      </c>
      <c r="K769" s="22">
        <f>IF((B769-F769-H769)=0,0,(C769-F769)/(B769-F769-H769))</f>
        <v>0.21875</v>
      </c>
      <c r="L769" s="23">
        <v>407</v>
      </c>
      <c r="M769" s="23">
        <v>86</v>
      </c>
      <c r="N769" s="23">
        <v>24</v>
      </c>
      <c r="O769" s="23">
        <v>0</v>
      </c>
      <c r="P769" s="23">
        <v>18</v>
      </c>
      <c r="Q769" s="23">
        <v>34</v>
      </c>
      <c r="R769" s="23">
        <v>165</v>
      </c>
      <c r="S769" s="23">
        <v>4</v>
      </c>
      <c r="T769" s="23">
        <v>2</v>
      </c>
      <c r="U769" s="24">
        <f>IF((L769-P769-R769)=0,0,(M769-P769)/(L769-P769-R769))</f>
        <v>0.30357142857142855</v>
      </c>
      <c r="V769" s="25">
        <f>K769-U769</f>
        <v>-8.4821428571428548E-2</v>
      </c>
      <c r="W769" s="26">
        <f>(K769-U769)*(B769-F769-H769)</f>
        <v>-2.7142857142857135</v>
      </c>
      <c r="X769" s="26">
        <f>W769*IF((M769-P769)=0,1,(M769-P769+N769+2*O769)/(M769-P769))</f>
        <v>-3.6722689075630246</v>
      </c>
      <c r="Y769" s="27">
        <f>IF(B769=0,0,C769/B769)</f>
        <v>0.15789473684210525</v>
      </c>
      <c r="Z769" s="27">
        <f>IF((B769+G769+I769+J769)=0,0,(C769+G769+I769)/(B769+G769+I769+J769))</f>
        <v>0.22580645161290322</v>
      </c>
      <c r="AA769" s="27">
        <f>IF(B769=0,0,(C769+D769+2*E769+3*F769)/B769)</f>
        <v>0.31578947368421051</v>
      </c>
      <c r="AB769" s="27">
        <f>Z769+AA769</f>
        <v>0.54159592529711376</v>
      </c>
      <c r="AC769" s="28">
        <f>IF(B769=0,0,(C769-W769)/B769)</f>
        <v>0.20551378446115287</v>
      </c>
      <c r="AD769" s="28">
        <f>IF((B769+G769+I769+J769)=0,0,(C769-W769+G769+I769)/(B769+G769+I769+J769))</f>
        <v>0.2695852534562212</v>
      </c>
      <c r="AE769" s="28">
        <f>IF(B769=0,0,(C769-X769+D769+2*E769+3*F769)/B769)</f>
        <v>0.38021524399233375</v>
      </c>
      <c r="AF769" s="28">
        <f>AD769+AE769</f>
        <v>0.64980049744855495</v>
      </c>
      <c r="AG769" s="29">
        <f>AB769-AF769</f>
        <v>-0.10820457215144119</v>
      </c>
    </row>
    <row r="770" spans="1:33">
      <c r="A770" s="32" t="s">
        <v>963</v>
      </c>
      <c r="B770" s="21">
        <v>71</v>
      </c>
      <c r="C770" s="21">
        <v>13</v>
      </c>
      <c r="D770" s="21">
        <v>3</v>
      </c>
      <c r="E770" s="21">
        <v>0</v>
      </c>
      <c r="F770" s="21">
        <v>2</v>
      </c>
      <c r="G770" s="21">
        <v>4</v>
      </c>
      <c r="H770" s="21">
        <v>17</v>
      </c>
      <c r="I770" s="21">
        <v>0</v>
      </c>
      <c r="J770" s="21">
        <v>0</v>
      </c>
      <c r="K770" s="22">
        <f>IF((B770-F770-H770)=0,0,(C770-F770)/(B770-F770-H770))</f>
        <v>0.21153846153846154</v>
      </c>
      <c r="L770" s="23">
        <v>120</v>
      </c>
      <c r="M770" s="23">
        <v>27</v>
      </c>
      <c r="N770" s="23">
        <v>6</v>
      </c>
      <c r="O770" s="23">
        <v>0</v>
      </c>
      <c r="P770" s="23">
        <v>3</v>
      </c>
      <c r="Q770" s="23">
        <v>8</v>
      </c>
      <c r="R770" s="23">
        <v>26</v>
      </c>
      <c r="S770" s="23">
        <v>0</v>
      </c>
      <c r="T770" s="23">
        <v>0</v>
      </c>
      <c r="U770" s="24">
        <f>IF((L770-P770-R770)=0,0,(M770-P770)/(L770-P770-R770))</f>
        <v>0.26373626373626374</v>
      </c>
      <c r="V770" s="25">
        <f>K770-U770</f>
        <v>-5.2197802197802207E-2</v>
      </c>
      <c r="W770" s="26">
        <f>(K770-U770)*(B770-F770-H770)</f>
        <v>-2.7142857142857149</v>
      </c>
      <c r="X770" s="26">
        <f>W770*IF((M770-P770)=0,1,(M770-P770+N770+2*O770)/(M770-P770))</f>
        <v>-3.3928571428571437</v>
      </c>
      <c r="Y770" s="27">
        <f>IF(B770=0,0,C770/B770)</f>
        <v>0.18309859154929578</v>
      </c>
      <c r="Z770" s="27">
        <f>IF((B770+G770+I770+J770)=0,0,(C770+G770+I770)/(B770+G770+I770+J770))</f>
        <v>0.22666666666666666</v>
      </c>
      <c r="AA770" s="27">
        <f>IF(B770=0,0,(C770+D770+2*E770+3*F770)/B770)</f>
        <v>0.30985915492957744</v>
      </c>
      <c r="AB770" s="27">
        <f>Z770+AA770</f>
        <v>0.53652582159624407</v>
      </c>
      <c r="AC770" s="28">
        <f>IF(B770=0,0,(C770-W770)/B770)</f>
        <v>0.22132796780684105</v>
      </c>
      <c r="AD770" s="28">
        <f>IF((B770+G770+I770+J770)=0,0,(C770-W770+G770+I770)/(B770+G770+I770+J770))</f>
        <v>0.26285714285714284</v>
      </c>
      <c r="AE770" s="28">
        <f>IF(B770=0,0,(C770-X770+D770+2*E770+3*F770)/B770)</f>
        <v>0.35764587525150904</v>
      </c>
      <c r="AF770" s="28">
        <f>AD770+AE770</f>
        <v>0.62050301810865194</v>
      </c>
      <c r="AG770" s="29">
        <f>AB770-AF770</f>
        <v>-8.397719651240787E-2</v>
      </c>
    </row>
    <row r="771" spans="1:33">
      <c r="A771" s="32" t="s">
        <v>58</v>
      </c>
      <c r="B771" s="21">
        <v>289</v>
      </c>
      <c r="C771" s="21">
        <v>74</v>
      </c>
      <c r="D771" s="21">
        <v>11</v>
      </c>
      <c r="E771" s="21">
        <v>0</v>
      </c>
      <c r="F771" s="21">
        <v>2</v>
      </c>
      <c r="G771" s="21">
        <v>25</v>
      </c>
      <c r="H771" s="21">
        <v>38</v>
      </c>
      <c r="I771" s="21">
        <v>2</v>
      </c>
      <c r="J771" s="21">
        <v>0</v>
      </c>
      <c r="K771" s="22">
        <f>IF((B771-F771-H771)=0,0,(C771-F771)/(B771-F771-H771))</f>
        <v>0.28915662650602408</v>
      </c>
      <c r="L771" s="23">
        <v>2613</v>
      </c>
      <c r="M771" s="23">
        <v>714</v>
      </c>
      <c r="N771" s="23">
        <v>146</v>
      </c>
      <c r="O771" s="23">
        <v>17</v>
      </c>
      <c r="P771" s="23">
        <v>34</v>
      </c>
      <c r="Q771" s="23">
        <v>238</v>
      </c>
      <c r="R771" s="23">
        <v>313</v>
      </c>
      <c r="S771" s="23">
        <v>23</v>
      </c>
      <c r="T771" s="23">
        <v>21</v>
      </c>
      <c r="U771" s="24">
        <f>IF((L771-P771-R771)=0,0,(M771-P771)/(L771-P771-R771))</f>
        <v>0.30008826125330978</v>
      </c>
      <c r="V771" s="25">
        <f>K771-U771</f>
        <v>-1.0931634747285701E-2</v>
      </c>
      <c r="W771" s="26">
        <f>(K771-U771)*(B771-F771-H771)</f>
        <v>-2.7219770520741395</v>
      </c>
      <c r="X771" s="26">
        <f>W771*IF((M771-P771)=0,1,(M771-P771+N771+2*O771)/(M771-P771))</f>
        <v>-3.4425003893878823</v>
      </c>
      <c r="Y771" s="27">
        <f>IF(B771=0,0,C771/B771)</f>
        <v>0.25605536332179929</v>
      </c>
      <c r="Z771" s="27">
        <f>IF((B771+G771+I771+J771)=0,0,(C771+G771+I771)/(B771+G771+I771+J771))</f>
        <v>0.31962025316455694</v>
      </c>
      <c r="AA771" s="27">
        <f>IF(B771=0,0,(C771+D771+2*E771+3*F771)/B771)</f>
        <v>0.31487889273356401</v>
      </c>
      <c r="AB771" s="27">
        <f>Z771+AA771</f>
        <v>0.63449914589812095</v>
      </c>
      <c r="AC771" s="28">
        <f>IF(B771=0,0,(C771-W771)/B771)</f>
        <v>0.26547396903831882</v>
      </c>
      <c r="AD771" s="28">
        <f>IF((B771+G771+I771+J771)=0,0,(C771-W771+G771+I771)/(B771+G771+I771+J771))</f>
        <v>0.32823410459517133</v>
      </c>
      <c r="AE771" s="28">
        <f>IF(B771=0,0,(C771-X771+D771+2*E771+3*F771)/B771)</f>
        <v>0.3267906587868093</v>
      </c>
      <c r="AF771" s="28">
        <f>AD771+AE771</f>
        <v>0.65502476338198057</v>
      </c>
      <c r="AG771" s="29">
        <f>AB771-AF771</f>
        <v>-2.0525617483859615E-2</v>
      </c>
    </row>
    <row r="772" spans="1:33">
      <c r="A772" s="32" t="s">
        <v>63</v>
      </c>
      <c r="B772" s="21">
        <v>374</v>
      </c>
      <c r="C772" s="21">
        <v>86</v>
      </c>
      <c r="D772" s="21">
        <v>17</v>
      </c>
      <c r="E772" s="21">
        <v>7</v>
      </c>
      <c r="F772" s="21">
        <v>3</v>
      </c>
      <c r="G772" s="21">
        <v>52</v>
      </c>
      <c r="H772" s="21">
        <v>90</v>
      </c>
      <c r="I772" s="21">
        <v>3</v>
      </c>
      <c r="J772" s="21">
        <v>2</v>
      </c>
      <c r="K772" s="22">
        <f>IF((B772-F772-H772)=0,0,(C772-F772)/(B772-F772-H772))</f>
        <v>0.29537366548042704</v>
      </c>
      <c r="L772" s="23">
        <v>1638</v>
      </c>
      <c r="M772" s="23">
        <v>394</v>
      </c>
      <c r="N772" s="23">
        <v>96</v>
      </c>
      <c r="O772" s="23">
        <v>28</v>
      </c>
      <c r="P772" s="23">
        <v>30</v>
      </c>
      <c r="Q772" s="23">
        <v>183</v>
      </c>
      <c r="R772" s="23">
        <v>415</v>
      </c>
      <c r="S772" s="23">
        <v>11</v>
      </c>
      <c r="T772" s="23">
        <v>6</v>
      </c>
      <c r="U772" s="24">
        <f>IF((L772-P772-R772)=0,0,(M772-P772)/(L772-P772-R772))</f>
        <v>0.30511316010058676</v>
      </c>
      <c r="V772" s="25">
        <f>K772-U772</f>
        <v>-9.7394946201597166E-3</v>
      </c>
      <c r="W772" s="26">
        <f>(K772-U772)*(B772-F772-H772)</f>
        <v>-2.7367979882648803</v>
      </c>
      <c r="X772" s="26">
        <f>W772*IF((M772-P772)=0,1,(M772-P772+N772+2*O772)/(M772-P772))</f>
        <v>-3.8796367086392261</v>
      </c>
      <c r="Y772" s="27">
        <f>IF(B772=0,0,C772/B772)</f>
        <v>0.22994652406417113</v>
      </c>
      <c r="Z772" s="27">
        <f>IF((B772+G772+I772+J772)=0,0,(C772+G772+I772)/(B772+G772+I772+J772))</f>
        <v>0.3271461716937355</v>
      </c>
      <c r="AA772" s="27">
        <f>IF(B772=0,0,(C772+D772+2*E772+3*F772)/B772)</f>
        <v>0.33689839572192515</v>
      </c>
      <c r="AB772" s="27">
        <f>Z772+AA772</f>
        <v>0.66404456741566065</v>
      </c>
      <c r="AC772" s="28">
        <f>IF(B772=0,0,(C772-W772)/B772)</f>
        <v>0.23726416574402376</v>
      </c>
      <c r="AD772" s="28">
        <f>IF((B772+G772+I772+J772)=0,0,(C772-W772+G772+I772)/(B772+G772+I772+J772))</f>
        <v>0.33349605101685587</v>
      </c>
      <c r="AE772" s="28">
        <f>IF(B772=0,0,(C772-X772+D772+2*E772+3*F772)/B772)</f>
        <v>0.34727175590545245</v>
      </c>
      <c r="AF772" s="28">
        <f>AD772+AE772</f>
        <v>0.68076780692230832</v>
      </c>
      <c r="AG772" s="29">
        <f>AB772-AF772</f>
        <v>-1.6723239506647669E-2</v>
      </c>
    </row>
    <row r="773" spans="1:33">
      <c r="A773" s="32" t="s">
        <v>331</v>
      </c>
      <c r="B773" s="21">
        <v>12</v>
      </c>
      <c r="C773" s="21">
        <v>1</v>
      </c>
      <c r="D773" s="21">
        <v>1</v>
      </c>
      <c r="E773" s="21">
        <v>0</v>
      </c>
      <c r="F773" s="21">
        <v>0</v>
      </c>
      <c r="G773" s="21">
        <v>0</v>
      </c>
      <c r="H773" s="21">
        <v>1</v>
      </c>
      <c r="I773" s="21">
        <v>1</v>
      </c>
      <c r="J773" s="21">
        <v>0</v>
      </c>
      <c r="K773" s="22">
        <f>IF((B773-F773-H773)=0,0,(C773-F773)/(B773-F773-H773))</f>
        <v>9.0909090909090912E-2</v>
      </c>
      <c r="L773" s="23">
        <v>99</v>
      </c>
      <c r="M773" s="23">
        <v>26</v>
      </c>
      <c r="N773" s="23">
        <v>1</v>
      </c>
      <c r="O773" s="23">
        <v>0</v>
      </c>
      <c r="P773" s="23">
        <v>0</v>
      </c>
      <c r="Q773" s="23">
        <v>3</v>
      </c>
      <c r="R773" s="23">
        <v>23</v>
      </c>
      <c r="S773" s="23">
        <v>1</v>
      </c>
      <c r="T773" s="23">
        <v>0</v>
      </c>
      <c r="U773" s="24">
        <f>IF((L773-P773-R773)=0,0,(M773-P773)/(L773-P773-R773))</f>
        <v>0.34210526315789475</v>
      </c>
      <c r="V773" s="25">
        <f>K773-U773</f>
        <v>-0.25119617224880386</v>
      </c>
      <c r="W773" s="26">
        <f>(K773-U773)*(B773-F773-H773)</f>
        <v>-2.7631578947368425</v>
      </c>
      <c r="X773" s="26">
        <f>W773*IF((M773-P773)=0,1,(M773-P773+N773+2*O773)/(M773-P773))</f>
        <v>-2.8694331983805674</v>
      </c>
      <c r="Y773" s="27">
        <f>IF(B773=0,0,C773/B773)</f>
        <v>8.3333333333333329E-2</v>
      </c>
      <c r="Z773" s="27">
        <f>IF((B773+G773+I773+J773)=0,0,(C773+G773+I773)/(B773+G773+I773+J773))</f>
        <v>0.15384615384615385</v>
      </c>
      <c r="AA773" s="27">
        <f>IF(B773=0,0,(C773+D773+2*E773+3*F773)/B773)</f>
        <v>0.16666666666666666</v>
      </c>
      <c r="AB773" s="27">
        <f>Z773+AA773</f>
        <v>0.32051282051282048</v>
      </c>
      <c r="AC773" s="28">
        <f>IF(B773=0,0,(C773-W773)/B773)</f>
        <v>0.31359649122807021</v>
      </c>
      <c r="AD773" s="28">
        <f>IF((B773+G773+I773+J773)=0,0,(C773-W773+G773+I773)/(B773+G773+I773+J773))</f>
        <v>0.36639676113360325</v>
      </c>
      <c r="AE773" s="28">
        <f>IF(B773=0,0,(C773-X773+D773+2*E773+3*F773)/B773)</f>
        <v>0.40578609986504732</v>
      </c>
      <c r="AF773" s="28">
        <f>AD773+AE773</f>
        <v>0.77218286099865052</v>
      </c>
      <c r="AG773" s="29">
        <f>AB773-AF773</f>
        <v>-0.45167004048583004</v>
      </c>
    </row>
    <row r="774" spans="1:33">
      <c r="A774" s="32" t="s">
        <v>488</v>
      </c>
      <c r="B774" s="21">
        <v>168</v>
      </c>
      <c r="C774" s="21">
        <v>37</v>
      </c>
      <c r="D774" s="21">
        <v>7</v>
      </c>
      <c r="E774" s="21">
        <v>0</v>
      </c>
      <c r="F774" s="21">
        <v>3</v>
      </c>
      <c r="G774" s="21">
        <v>15</v>
      </c>
      <c r="H774" s="21">
        <v>44</v>
      </c>
      <c r="I774" s="21">
        <v>3</v>
      </c>
      <c r="J774" s="21">
        <v>3</v>
      </c>
      <c r="K774" s="22">
        <f>IF((B774-F774-H774)=0,0,(C774-F774)/(B774-F774-H774))</f>
        <v>0.28099173553719009</v>
      </c>
      <c r="L774" s="23">
        <v>851</v>
      </c>
      <c r="M774" s="23">
        <v>210</v>
      </c>
      <c r="N774" s="23">
        <v>39</v>
      </c>
      <c r="O774" s="23">
        <v>15</v>
      </c>
      <c r="P774" s="23">
        <v>21</v>
      </c>
      <c r="Q774" s="23">
        <v>53</v>
      </c>
      <c r="R774" s="23">
        <v>208</v>
      </c>
      <c r="S774" s="23">
        <v>15</v>
      </c>
      <c r="T774" s="23">
        <v>5</v>
      </c>
      <c r="U774" s="24">
        <f>IF((L774-P774-R774)=0,0,(M774-P774)/(L774-P774-R774))</f>
        <v>0.30385852090032156</v>
      </c>
      <c r="V774" s="25">
        <f>K774-U774</f>
        <v>-2.286678536313147E-2</v>
      </c>
      <c r="W774" s="26">
        <f>(K774-U774)*(B774-F774-H774)</f>
        <v>-2.7668810289389079</v>
      </c>
      <c r="X774" s="26">
        <f>W774*IF((M774-P774)=0,1,(M774-P774+N774+2*O774)/(M774-P774))</f>
        <v>-3.7770121982340648</v>
      </c>
      <c r="Y774" s="27">
        <f>IF(B774=0,0,C774/B774)</f>
        <v>0.22023809523809523</v>
      </c>
      <c r="Z774" s="27">
        <f>IF((B774+G774+I774+J774)=0,0,(C774+G774+I774)/(B774+G774+I774+J774))</f>
        <v>0.29100529100529099</v>
      </c>
      <c r="AA774" s="27">
        <f>IF(B774=0,0,(C774+D774+2*E774+3*F774)/B774)</f>
        <v>0.31547619047619047</v>
      </c>
      <c r="AB774" s="27">
        <f>Z774+AA774</f>
        <v>0.6064814814814814</v>
      </c>
      <c r="AC774" s="28">
        <f>IF(B774=0,0,(C774-W774)/B774)</f>
        <v>0.23670762517225544</v>
      </c>
      <c r="AD774" s="28">
        <f>IF((B774+G774+I774+J774)=0,0,(C774-W774+G774+I774)/(B774+G774+I774+J774))</f>
        <v>0.30564487316898897</v>
      </c>
      <c r="AE774" s="28">
        <f>IF(B774=0,0,(C774-X774+D774+2*E774+3*F774)/B774)</f>
        <v>0.33795840594186943</v>
      </c>
      <c r="AF774" s="28">
        <f>AD774+AE774</f>
        <v>0.64360327911085835</v>
      </c>
      <c r="AG774" s="29">
        <f>AB774-AF774</f>
        <v>-3.7121797629376951E-2</v>
      </c>
    </row>
    <row r="775" spans="1:33">
      <c r="A775" s="32" t="s">
        <v>106</v>
      </c>
      <c r="B775" s="21">
        <v>113</v>
      </c>
      <c r="C775" s="21">
        <v>21</v>
      </c>
      <c r="D775" s="21">
        <v>2</v>
      </c>
      <c r="E775" s="21">
        <v>1</v>
      </c>
      <c r="F775" s="21">
        <v>1</v>
      </c>
      <c r="G775" s="21">
        <v>14</v>
      </c>
      <c r="H775" s="21">
        <v>22</v>
      </c>
      <c r="I775" s="21">
        <v>0</v>
      </c>
      <c r="J775" s="21">
        <v>0</v>
      </c>
      <c r="K775" s="22">
        <f>IF((B775-F775-H775)=0,0,(C775-F775)/(B775-F775-H775))</f>
        <v>0.22222222222222221</v>
      </c>
      <c r="L775" s="23">
        <v>691</v>
      </c>
      <c r="M775" s="23">
        <v>160</v>
      </c>
      <c r="N775" s="23">
        <v>17</v>
      </c>
      <c r="O775" s="23">
        <v>5</v>
      </c>
      <c r="P775" s="23">
        <v>17</v>
      </c>
      <c r="Q775" s="23">
        <v>43</v>
      </c>
      <c r="R775" s="23">
        <v>109</v>
      </c>
      <c r="S775" s="23">
        <v>8</v>
      </c>
      <c r="T775" s="23">
        <v>3</v>
      </c>
      <c r="U775" s="24">
        <f>IF((L775-P775-R775)=0,0,(M775-P775)/(L775-P775-R775))</f>
        <v>0.25309734513274335</v>
      </c>
      <c r="V775" s="25">
        <f>K775-U775</f>
        <v>-3.0875122910521136E-2</v>
      </c>
      <c r="W775" s="26">
        <f>(K775-U775)*(B775-F775-H775)</f>
        <v>-2.7787610619469021</v>
      </c>
      <c r="X775" s="26">
        <f>W775*IF((M775-P775)=0,1,(M775-P775+N775+2*O775)/(M775-P775))</f>
        <v>-3.3034222414753378</v>
      </c>
      <c r="Y775" s="27">
        <f>IF(B775=0,0,C775/B775)</f>
        <v>0.18584070796460178</v>
      </c>
      <c r="Z775" s="27">
        <f>IF((B775+G775+I775+J775)=0,0,(C775+G775+I775)/(B775+G775+I775+J775))</f>
        <v>0.27559055118110237</v>
      </c>
      <c r="AA775" s="27">
        <f>IF(B775=0,0,(C775+D775+2*E775+3*F775)/B775)</f>
        <v>0.24778761061946902</v>
      </c>
      <c r="AB775" s="27">
        <f>Z775+AA775</f>
        <v>0.5233781618005714</v>
      </c>
      <c r="AC775" s="28">
        <f>IF(B775=0,0,(C775-W775)/B775)</f>
        <v>0.21043151382253897</v>
      </c>
      <c r="AD775" s="28">
        <f>IF((B775+G775+I775+J775)=0,0,(C775-W775+G775+I775)/(B775+G775+I775+J775))</f>
        <v>0.29747055954288898</v>
      </c>
      <c r="AE775" s="28">
        <f>IF(B775=0,0,(C775-X775+D775+2*E775+3*F775)/B775)</f>
        <v>0.2770214357652685</v>
      </c>
      <c r="AF775" s="28">
        <f>AD775+AE775</f>
        <v>0.57449199530815753</v>
      </c>
      <c r="AG775" s="29">
        <f>AB775-AF775</f>
        <v>-5.1113833507586137E-2</v>
      </c>
    </row>
    <row r="776" spans="1:33">
      <c r="A776" s="32" t="s">
        <v>131</v>
      </c>
      <c r="B776" s="21">
        <v>41</v>
      </c>
      <c r="C776" s="21">
        <v>7</v>
      </c>
      <c r="D776" s="21">
        <v>1</v>
      </c>
      <c r="E776" s="21">
        <v>0</v>
      </c>
      <c r="F776" s="21">
        <v>0</v>
      </c>
      <c r="G776" s="21">
        <v>8</v>
      </c>
      <c r="H776" s="21">
        <v>9</v>
      </c>
      <c r="I776" s="21">
        <v>0</v>
      </c>
      <c r="J776" s="21">
        <v>2</v>
      </c>
      <c r="K776" s="22">
        <f>IF((B776-F776-H776)=0,0,(C776-F776)/(B776-F776-H776))</f>
        <v>0.21875</v>
      </c>
      <c r="L776" s="23">
        <v>1929</v>
      </c>
      <c r="M776" s="23">
        <v>498</v>
      </c>
      <c r="N776" s="23">
        <v>111</v>
      </c>
      <c r="O776" s="23">
        <v>13</v>
      </c>
      <c r="P776" s="23">
        <v>42</v>
      </c>
      <c r="Q776" s="23">
        <v>307</v>
      </c>
      <c r="R776" s="23">
        <v>402</v>
      </c>
      <c r="S776" s="23">
        <v>8</v>
      </c>
      <c r="T776" s="23">
        <v>18</v>
      </c>
      <c r="U776" s="24">
        <f>IF((L776-P776-R776)=0,0,(M776-P776)/(L776-P776-R776))</f>
        <v>0.30707070707070705</v>
      </c>
      <c r="V776" s="25">
        <f>K776-U776</f>
        <v>-8.832070707070705E-2</v>
      </c>
      <c r="W776" s="26">
        <f>(K776-U776)*(B776-F776-H776)</f>
        <v>-2.8262626262626256</v>
      </c>
      <c r="X776" s="26">
        <f>W776*IF((M776-P776)=0,1,(M776-P776+N776+2*O776)/(M776-P776))</f>
        <v>-3.6753810030125815</v>
      </c>
      <c r="Y776" s="27">
        <f>IF(B776=0,0,C776/B776)</f>
        <v>0.17073170731707318</v>
      </c>
      <c r="Z776" s="27">
        <f>IF((B776+G776+I776+J776)=0,0,(C776+G776+I776)/(B776+G776+I776+J776))</f>
        <v>0.29411764705882354</v>
      </c>
      <c r="AA776" s="27">
        <f>IF(B776=0,0,(C776+D776+2*E776+3*F776)/B776)</f>
        <v>0.1951219512195122</v>
      </c>
      <c r="AB776" s="27">
        <f>Z776+AA776</f>
        <v>0.48923959827833574</v>
      </c>
      <c r="AC776" s="28">
        <f>IF(B776=0,0,(C776-W776)/B776)</f>
        <v>0.23966494210396647</v>
      </c>
      <c r="AD776" s="28">
        <f>IF((B776+G776+I776+J776)=0,0,(C776-W776+G776+I776)/(B776+G776+I776+J776))</f>
        <v>0.34953456129926719</v>
      </c>
      <c r="AE776" s="28">
        <f>IF(B776=0,0,(C776-X776+D776+2*E776+3*F776)/B776)</f>
        <v>0.28476539031738007</v>
      </c>
      <c r="AF776" s="28">
        <f>AD776+AE776</f>
        <v>0.63429995161664721</v>
      </c>
      <c r="AG776" s="29">
        <f>AB776-AF776</f>
        <v>-0.14506035333831147</v>
      </c>
    </row>
    <row r="777" spans="1:33">
      <c r="A777" s="32" t="s">
        <v>351</v>
      </c>
      <c r="B777" s="21">
        <v>64</v>
      </c>
      <c r="C777" s="21">
        <v>11</v>
      </c>
      <c r="D777" s="21">
        <v>1</v>
      </c>
      <c r="E777" s="21">
        <v>1</v>
      </c>
      <c r="F777" s="21">
        <v>2</v>
      </c>
      <c r="G777" s="21">
        <v>8</v>
      </c>
      <c r="H777" s="21">
        <v>24</v>
      </c>
      <c r="I777" s="21">
        <v>0</v>
      </c>
      <c r="J777" s="21">
        <v>1</v>
      </c>
      <c r="K777" s="22">
        <f>IF((B777-F777-H777)=0,0,(C777-F777)/(B777-F777-H777))</f>
        <v>0.23684210526315788</v>
      </c>
      <c r="L777" s="23">
        <v>977</v>
      </c>
      <c r="M777" s="23">
        <v>242</v>
      </c>
      <c r="N777" s="23">
        <v>36</v>
      </c>
      <c r="O777" s="23">
        <v>14</v>
      </c>
      <c r="P777" s="23">
        <v>10</v>
      </c>
      <c r="Q777" s="23">
        <v>112</v>
      </c>
      <c r="R777" s="23">
        <v>222</v>
      </c>
      <c r="S777" s="23">
        <v>7</v>
      </c>
      <c r="T777" s="23">
        <v>7</v>
      </c>
      <c r="U777" s="24">
        <f>IF((L777-P777-R777)=0,0,(M777-P777)/(L777-P777-R777))</f>
        <v>0.31140939597315437</v>
      </c>
      <c r="V777" s="25">
        <f>K777-U777</f>
        <v>-7.4567290709996487E-2</v>
      </c>
      <c r="W777" s="26">
        <f>(K777-U777)*(B777-F777-H777)</f>
        <v>-2.8335570469798665</v>
      </c>
      <c r="X777" s="26">
        <f>W777*IF((M777-P777)=0,1,(M777-P777+N777+2*O777)/(M777-P777))</f>
        <v>-3.6152279564915544</v>
      </c>
      <c r="Y777" s="27">
        <f>IF(B777=0,0,C777/B777)</f>
        <v>0.171875</v>
      </c>
      <c r="Z777" s="27">
        <f>IF((B777+G777+I777+J777)=0,0,(C777+G777+I777)/(B777+G777+I777+J777))</f>
        <v>0.26027397260273971</v>
      </c>
      <c r="AA777" s="27">
        <f>IF(B777=0,0,(C777+D777+2*E777+3*F777)/B777)</f>
        <v>0.3125</v>
      </c>
      <c r="AB777" s="27">
        <f>Z777+AA777</f>
        <v>0.57277397260273966</v>
      </c>
      <c r="AC777" s="28">
        <f>IF(B777=0,0,(C777-W777)/B777)</f>
        <v>0.21614932885906041</v>
      </c>
      <c r="AD777" s="28">
        <f>IF((B777+G777+I777+J777)=0,0,(C777-W777+G777+I777)/(B777+G777+I777+J777))</f>
        <v>0.29908982256136801</v>
      </c>
      <c r="AE777" s="28">
        <f>IF(B777=0,0,(C777-X777+D777+2*E777+3*F777)/B777)</f>
        <v>0.36898793682018055</v>
      </c>
      <c r="AF777" s="28">
        <f>AD777+AE777</f>
        <v>0.66807775938154856</v>
      </c>
      <c r="AG777" s="29">
        <f>AB777-AF777</f>
        <v>-9.5303786778808908E-2</v>
      </c>
    </row>
    <row r="778" spans="1:33">
      <c r="A778" s="32" t="s">
        <v>683</v>
      </c>
      <c r="B778" s="21">
        <v>105</v>
      </c>
      <c r="C778" s="21">
        <v>22</v>
      </c>
      <c r="D778" s="21">
        <v>3</v>
      </c>
      <c r="E778" s="21">
        <v>0</v>
      </c>
      <c r="F778" s="21">
        <v>4</v>
      </c>
      <c r="G778" s="21">
        <v>6</v>
      </c>
      <c r="H778" s="21">
        <v>19</v>
      </c>
      <c r="I778" s="21">
        <v>2</v>
      </c>
      <c r="J778" s="21">
        <v>0</v>
      </c>
      <c r="K778" s="22">
        <f>IF((B778-F778-H778)=0,0,(C778-F778)/(B778-F778-H778))</f>
        <v>0.21951219512195122</v>
      </c>
      <c r="L778" s="23">
        <v>155</v>
      </c>
      <c r="M778" s="23">
        <v>37</v>
      </c>
      <c r="N778" s="23">
        <v>6</v>
      </c>
      <c r="O778" s="23">
        <v>2</v>
      </c>
      <c r="P778" s="23">
        <v>6</v>
      </c>
      <c r="Q778" s="23">
        <v>8</v>
      </c>
      <c r="R778" s="23">
        <v>27</v>
      </c>
      <c r="S778" s="23">
        <v>2</v>
      </c>
      <c r="T778" s="23">
        <v>1</v>
      </c>
      <c r="U778" s="24">
        <f>IF((L778-P778-R778)=0,0,(M778-P778)/(L778-P778-R778))</f>
        <v>0.25409836065573771</v>
      </c>
      <c r="V778" s="25">
        <f>K778-U778</f>
        <v>-3.4586165533786489E-2</v>
      </c>
      <c r="W778" s="26">
        <f>(K778-U778)*(B778-F778-H778)</f>
        <v>-2.8360655737704921</v>
      </c>
      <c r="X778" s="26">
        <f>W778*IF((M778-P778)=0,1,(M778-P778+N778+2*O778)/(M778-P778))</f>
        <v>-3.7509254362771021</v>
      </c>
      <c r="Y778" s="27">
        <f>IF(B778=0,0,C778/B778)</f>
        <v>0.20952380952380953</v>
      </c>
      <c r="Z778" s="27">
        <f>IF((B778+G778+I778+J778)=0,0,(C778+G778+I778)/(B778+G778+I778+J778))</f>
        <v>0.26548672566371684</v>
      </c>
      <c r="AA778" s="27">
        <f>IF(B778=0,0,(C778+D778+2*E778+3*F778)/B778)</f>
        <v>0.35238095238095241</v>
      </c>
      <c r="AB778" s="27">
        <f>Z778+AA778</f>
        <v>0.61786767804466924</v>
      </c>
      <c r="AC778" s="28">
        <f>IF(B778=0,0,(C778-W778)/B778)</f>
        <v>0.23653395784543324</v>
      </c>
      <c r="AD778" s="28">
        <f>IF((B778+G778+I778+J778)=0,0,(C778-W778+G778+I778)/(B778+G778+I778+J778))</f>
        <v>0.29058465109531406</v>
      </c>
      <c r="AE778" s="28">
        <f>IF(B778=0,0,(C778-X778+D778+2*E778+3*F778)/B778)</f>
        <v>0.38810405177406765</v>
      </c>
      <c r="AF778" s="28">
        <f>AD778+AE778</f>
        <v>0.67868870286938177</v>
      </c>
      <c r="AG778" s="29">
        <f>AB778-AF778</f>
        <v>-6.0821024824712522E-2</v>
      </c>
    </row>
    <row r="779" spans="1:33">
      <c r="A779" s="32" t="s">
        <v>183</v>
      </c>
      <c r="B779" s="21">
        <v>501</v>
      </c>
      <c r="C779" s="21">
        <v>147</v>
      </c>
      <c r="D779" s="21">
        <v>25</v>
      </c>
      <c r="E779" s="21">
        <v>1</v>
      </c>
      <c r="F779" s="21">
        <v>20</v>
      </c>
      <c r="G779" s="21">
        <v>57</v>
      </c>
      <c r="H779" s="21">
        <v>122</v>
      </c>
      <c r="I779" s="21">
        <v>7</v>
      </c>
      <c r="J779" s="21">
        <v>2</v>
      </c>
      <c r="K779" s="22">
        <f>IF((B779-F779-H779)=0,0,(C779-F779)/(B779-F779-H779))</f>
        <v>0.35376044568245124</v>
      </c>
      <c r="L779" s="23">
        <v>1105</v>
      </c>
      <c r="M779" s="23">
        <v>327</v>
      </c>
      <c r="N779" s="23">
        <v>55</v>
      </c>
      <c r="O779" s="23">
        <v>3</v>
      </c>
      <c r="P779" s="23">
        <v>35</v>
      </c>
      <c r="Q779" s="23">
        <v>104</v>
      </c>
      <c r="R779" s="23">
        <v>263</v>
      </c>
      <c r="S779" s="23">
        <v>15</v>
      </c>
      <c r="T779" s="23">
        <v>6</v>
      </c>
      <c r="U779" s="24">
        <f>IF((L779-P779-R779)=0,0,(M779-P779)/(L779-P779-R779))</f>
        <v>0.36183395291201981</v>
      </c>
      <c r="V779" s="25">
        <f>K779-U779</f>
        <v>-8.0735072295685661E-3</v>
      </c>
      <c r="W779" s="26">
        <f>(K779-U779)*(B779-F779-H779)</f>
        <v>-2.8983890954151152</v>
      </c>
      <c r="X779" s="26">
        <f>W779*IF((M779-P779)=0,1,(M779-P779+N779+2*O779)/(M779-P779))</f>
        <v>-3.5038744886353963</v>
      </c>
      <c r="Y779" s="27">
        <f>IF(B779=0,0,C779/B779)</f>
        <v>0.29341317365269459</v>
      </c>
      <c r="Z779" s="27">
        <f>IF((B779+G779+I779+J779)=0,0,(C779+G779+I779)/(B779+G779+I779+J779))</f>
        <v>0.37213403880070545</v>
      </c>
      <c r="AA779" s="27">
        <f>IF(B779=0,0,(C779+D779+2*E779+3*F779)/B779)</f>
        <v>0.46706586826347307</v>
      </c>
      <c r="AB779" s="27">
        <f>Z779+AA779</f>
        <v>0.83919990706417846</v>
      </c>
      <c r="AC779" s="28">
        <f>IF(B779=0,0,(C779-W779)/B779)</f>
        <v>0.29919838142797428</v>
      </c>
      <c r="AD779" s="28">
        <f>IF((B779+G779+I779+J779)=0,0,(C779-W779+G779+I779)/(B779+G779+I779+J779))</f>
        <v>0.3772458361471166</v>
      </c>
      <c r="AE779" s="28">
        <f>IF(B779=0,0,(C779-X779+D779+2*E779+3*F779)/B779)</f>
        <v>0.47405962971783516</v>
      </c>
      <c r="AF779" s="28">
        <f>AD779+AE779</f>
        <v>0.8513054658649517</v>
      </c>
      <c r="AG779" s="29">
        <f>AB779-AF779</f>
        <v>-1.2105558800773242E-2</v>
      </c>
    </row>
    <row r="780" spans="1:33">
      <c r="A780" s="32" t="s">
        <v>673</v>
      </c>
      <c r="B780" s="21">
        <v>12</v>
      </c>
      <c r="C780" s="21">
        <v>0</v>
      </c>
      <c r="D780" s="21">
        <v>0</v>
      </c>
      <c r="E780" s="21">
        <v>0</v>
      </c>
      <c r="F780" s="21">
        <v>0</v>
      </c>
      <c r="G780" s="21">
        <v>1</v>
      </c>
      <c r="H780" s="21">
        <v>1</v>
      </c>
      <c r="I780" s="21">
        <v>0</v>
      </c>
      <c r="J780" s="21">
        <v>1</v>
      </c>
      <c r="K780" s="22">
        <f>IF((B780-F780-H780)=0,0,(C780-F780)/(B780-F780-H780))</f>
        <v>0</v>
      </c>
      <c r="L780" s="23">
        <v>233</v>
      </c>
      <c r="M780" s="23">
        <v>50</v>
      </c>
      <c r="N780" s="23">
        <v>5</v>
      </c>
      <c r="O780" s="23">
        <v>0</v>
      </c>
      <c r="P780" s="23">
        <v>0</v>
      </c>
      <c r="Q780" s="23">
        <v>16</v>
      </c>
      <c r="R780" s="23">
        <v>44</v>
      </c>
      <c r="S780" s="23">
        <v>1</v>
      </c>
      <c r="T780" s="23">
        <v>1</v>
      </c>
      <c r="U780" s="24">
        <f>IF((L780-P780-R780)=0,0,(M780-P780)/(L780-P780-R780))</f>
        <v>0.26455026455026454</v>
      </c>
      <c r="V780" s="25">
        <f>K780-U780</f>
        <v>-0.26455026455026454</v>
      </c>
      <c r="W780" s="26">
        <f>(K780-U780)*(B780-F780-H780)</f>
        <v>-2.9100529100529098</v>
      </c>
      <c r="X780" s="26">
        <f>W780*IF((M780-P780)=0,1,(M780-P780+N780+2*O780)/(M780-P780))</f>
        <v>-3.2010582010582009</v>
      </c>
      <c r="Y780" s="27">
        <f>IF(B780=0,0,C780/B780)</f>
        <v>0</v>
      </c>
      <c r="Z780" s="27">
        <f>IF((B780+G780+I780+J780)=0,0,(C780+G780+I780)/(B780+G780+I780+J780))</f>
        <v>7.1428571428571425E-2</v>
      </c>
      <c r="AA780" s="27">
        <f>IF(B780=0,0,(C780+D780+2*E780+3*F780)/B780)</f>
        <v>0</v>
      </c>
      <c r="AB780" s="27">
        <f>Z780+AA780</f>
        <v>7.1428571428571425E-2</v>
      </c>
      <c r="AC780" s="28">
        <f>IF(B780=0,0,(C780-W780)/B780)</f>
        <v>0.24250440917107582</v>
      </c>
      <c r="AD780" s="28">
        <f>IF((B780+G780+I780+J780)=0,0,(C780-W780+G780+I780)/(B780+G780+I780+J780))</f>
        <v>0.27928949357520783</v>
      </c>
      <c r="AE780" s="28">
        <f>IF(B780=0,0,(C780-X780+D780+2*E780+3*F780)/B780)</f>
        <v>0.26675485008818339</v>
      </c>
      <c r="AF780" s="28">
        <f>AD780+AE780</f>
        <v>0.54604434366339127</v>
      </c>
      <c r="AG780" s="29">
        <f>AB780-AF780</f>
        <v>-0.47461577223481988</v>
      </c>
    </row>
    <row r="781" spans="1:33">
      <c r="A781" s="32" t="s">
        <v>499</v>
      </c>
      <c r="B781" s="21">
        <v>86</v>
      </c>
      <c r="C781" s="21">
        <v>14</v>
      </c>
      <c r="D781" s="21">
        <v>4</v>
      </c>
      <c r="E781" s="21">
        <v>1</v>
      </c>
      <c r="F781" s="21">
        <v>1</v>
      </c>
      <c r="G781" s="21">
        <v>4</v>
      </c>
      <c r="H781" s="21">
        <v>24</v>
      </c>
      <c r="I781" s="21">
        <v>0</v>
      </c>
      <c r="J781" s="21">
        <v>0</v>
      </c>
      <c r="K781" s="22">
        <f>IF((B781-F781-H781)=0,0,(C781-F781)/(B781-F781-H781))</f>
        <v>0.21311475409836064</v>
      </c>
      <c r="L781" s="23">
        <v>175</v>
      </c>
      <c r="M781" s="23">
        <v>32</v>
      </c>
      <c r="N781" s="23">
        <v>7</v>
      </c>
      <c r="O781" s="23">
        <v>3</v>
      </c>
      <c r="P781" s="23">
        <v>2</v>
      </c>
      <c r="Q781" s="23">
        <v>11</v>
      </c>
      <c r="R781" s="23">
        <v>58</v>
      </c>
      <c r="S781" s="23">
        <v>0</v>
      </c>
      <c r="T781" s="23">
        <v>0</v>
      </c>
      <c r="U781" s="24">
        <f>IF((L781-P781-R781)=0,0,(M781-P781)/(L781-P781-R781))</f>
        <v>0.2608695652173913</v>
      </c>
      <c r="V781" s="25">
        <f>K781-U781</f>
        <v>-4.7754811119030655E-2</v>
      </c>
      <c r="W781" s="26">
        <f>(K781-U781)*(B781-F781-H781)</f>
        <v>-2.9130434782608701</v>
      </c>
      <c r="X781" s="26">
        <f>W781*IF((M781-P781)=0,1,(M781-P781+N781+2*O781)/(M781-P781))</f>
        <v>-4.1753623188405804</v>
      </c>
      <c r="Y781" s="27">
        <f>IF(B781=0,0,C781/B781)</f>
        <v>0.16279069767441862</v>
      </c>
      <c r="Z781" s="27">
        <f>IF((B781+G781+I781+J781)=0,0,(C781+G781+I781)/(B781+G781+I781+J781))</f>
        <v>0.2</v>
      </c>
      <c r="AA781" s="27">
        <f>IF(B781=0,0,(C781+D781+2*E781+3*F781)/B781)</f>
        <v>0.26744186046511625</v>
      </c>
      <c r="AB781" s="27">
        <f>Z781+AA781</f>
        <v>0.46744186046511627</v>
      </c>
      <c r="AC781" s="28">
        <f>IF(B781=0,0,(C781-W781)/B781)</f>
        <v>0.19666329625884735</v>
      </c>
      <c r="AD781" s="28">
        <f>IF((B781+G781+I781+J781)=0,0,(C781-W781+G781+I781)/(B781+G781+I781+J781))</f>
        <v>0.23236714975845413</v>
      </c>
      <c r="AE781" s="28">
        <f>IF(B781=0,0,(C781-X781+D781+2*E781+3*F781)/B781)</f>
        <v>0.31599258510279743</v>
      </c>
      <c r="AF781" s="28">
        <f>AD781+AE781</f>
        <v>0.54835973486125156</v>
      </c>
      <c r="AG781" s="29">
        <f>AB781-AF781</f>
        <v>-8.0917874396135292E-2</v>
      </c>
    </row>
    <row r="782" spans="1:33">
      <c r="A782" s="32" t="s">
        <v>369</v>
      </c>
      <c r="B782" s="21">
        <v>519</v>
      </c>
      <c r="C782" s="21">
        <v>135</v>
      </c>
      <c r="D782" s="21">
        <v>30</v>
      </c>
      <c r="E782" s="21">
        <v>1</v>
      </c>
      <c r="F782" s="21">
        <v>35</v>
      </c>
      <c r="G782" s="21">
        <v>76</v>
      </c>
      <c r="H782" s="21">
        <v>141</v>
      </c>
      <c r="I782" s="21">
        <v>14</v>
      </c>
      <c r="J782" s="21">
        <v>6</v>
      </c>
      <c r="K782" s="22">
        <f>IF((B782-F782-H782)=0,0,(C782-F782)/(B782-F782-H782))</f>
        <v>0.29154518950437319</v>
      </c>
      <c r="L782" s="23">
        <v>3226</v>
      </c>
      <c r="M782" s="23">
        <v>843</v>
      </c>
      <c r="N782" s="23">
        <v>186</v>
      </c>
      <c r="O782" s="23">
        <v>14</v>
      </c>
      <c r="P782" s="23">
        <v>167</v>
      </c>
      <c r="Q782" s="23">
        <v>434</v>
      </c>
      <c r="R782" s="23">
        <v>806</v>
      </c>
      <c r="S782" s="23">
        <v>89</v>
      </c>
      <c r="T782" s="23">
        <v>29</v>
      </c>
      <c r="U782" s="24">
        <f>IF((L782-P782-R782)=0,0,(M782-P782)/(L782-P782-R782))</f>
        <v>0.30004438526409233</v>
      </c>
      <c r="V782" s="25">
        <f>K782-U782</f>
        <v>-8.4991957597191359E-3</v>
      </c>
      <c r="W782" s="26">
        <f>(K782-U782)*(B782-F782-H782)</f>
        <v>-2.9152241455836636</v>
      </c>
      <c r="X782" s="26">
        <f>W782*IF((M782-P782)=0,1,(M782-P782+N782+2*O782)/(M782-P782))</f>
        <v>-3.8380909609015688</v>
      </c>
      <c r="Y782" s="27">
        <f>IF(B782=0,0,C782/B782)</f>
        <v>0.26011560693641617</v>
      </c>
      <c r="Z782" s="27">
        <f>IF((B782+G782+I782+J782)=0,0,(C782+G782+I782)/(B782+G782+I782+J782))</f>
        <v>0.36585365853658536</v>
      </c>
      <c r="AA782" s="27">
        <f>IF(B782=0,0,(C782+D782+2*E782+3*F782)/B782)</f>
        <v>0.52408477842003853</v>
      </c>
      <c r="AB782" s="27">
        <f>Z782+AA782</f>
        <v>0.88993843695662389</v>
      </c>
      <c r="AC782" s="28">
        <f>IF(B782=0,0,(C782-W782)/B782)</f>
        <v>0.2657326091437065</v>
      </c>
      <c r="AD782" s="28">
        <f>IF((B782+G782+I782+J782)=0,0,(C782-W782+G782+I782)/(B782+G782+I782+J782))</f>
        <v>0.37059386039932302</v>
      </c>
      <c r="AE782" s="28">
        <f>IF(B782=0,0,(C782-X782+D782+2*E782+3*F782)/B782)</f>
        <v>0.53147994404797994</v>
      </c>
      <c r="AF782" s="28">
        <f>AD782+AE782</f>
        <v>0.9020738044473029</v>
      </c>
      <c r="AG782" s="29">
        <f>AB782-AF782</f>
        <v>-1.2135367490679005E-2</v>
      </c>
    </row>
    <row r="783" spans="1:33">
      <c r="A783" s="32" t="s">
        <v>730</v>
      </c>
      <c r="B783" s="21">
        <v>319</v>
      </c>
      <c r="C783" s="21">
        <v>86</v>
      </c>
      <c r="D783" s="21">
        <v>13</v>
      </c>
      <c r="E783" s="21">
        <v>5</v>
      </c>
      <c r="F783" s="21">
        <v>5</v>
      </c>
      <c r="G783" s="21">
        <v>13</v>
      </c>
      <c r="H783" s="21">
        <v>44</v>
      </c>
      <c r="I783" s="21">
        <v>5</v>
      </c>
      <c r="J783" s="21">
        <v>5</v>
      </c>
      <c r="K783" s="22">
        <f>IF((B783-F783-H783)=0,0,(C783-F783)/(B783-F783-H783))</f>
        <v>0.3</v>
      </c>
      <c r="L783" s="23">
        <v>576</v>
      </c>
      <c r="M783" s="23">
        <v>157</v>
      </c>
      <c r="N783" s="23">
        <v>27</v>
      </c>
      <c r="O783" s="23">
        <v>9</v>
      </c>
      <c r="P783" s="23">
        <v>5</v>
      </c>
      <c r="Q783" s="23">
        <v>25</v>
      </c>
      <c r="R783" s="23">
        <v>82</v>
      </c>
      <c r="S783" s="23">
        <v>7</v>
      </c>
      <c r="T783" s="23">
        <v>5</v>
      </c>
      <c r="U783" s="24">
        <f>IF((L783-P783-R783)=0,0,(M783-P783)/(L783-P783-R783))</f>
        <v>0.31083844580777098</v>
      </c>
      <c r="V783" s="25">
        <f>K783-U783</f>
        <v>-1.0838445807770991E-2</v>
      </c>
      <c r="W783" s="26">
        <f>(K783-U783)*(B783-F783-H783)</f>
        <v>-2.9263803680981675</v>
      </c>
      <c r="X783" s="26">
        <f>W783*IF((M783-P783)=0,1,(M783-P783+N783+2*O783)/(M783-P783))</f>
        <v>-3.7927429770745986</v>
      </c>
      <c r="Y783" s="27">
        <f>IF(B783=0,0,C783/B783)</f>
        <v>0.26959247648902823</v>
      </c>
      <c r="Z783" s="27">
        <f>IF((B783+G783+I783+J783)=0,0,(C783+G783+I783)/(B783+G783+I783+J783))</f>
        <v>0.30409356725146197</v>
      </c>
      <c r="AA783" s="27">
        <f>IF(B783=0,0,(C783+D783+2*E783+3*F783)/B783)</f>
        <v>0.38871473354231972</v>
      </c>
      <c r="AB783" s="27">
        <f>Z783+AA783</f>
        <v>0.69280830079378175</v>
      </c>
      <c r="AC783" s="28">
        <f>IF(B783=0,0,(C783-W783)/B783)</f>
        <v>0.27876608265861491</v>
      </c>
      <c r="AD783" s="28">
        <f>IF((B783+G783+I783+J783)=0,0,(C783-W783+G783+I783)/(B783+G783+I783+J783))</f>
        <v>0.31265023499443906</v>
      </c>
      <c r="AE783" s="28">
        <f>IF(B783=0,0,(C783-X783+D783+2*E783+3*F783)/B783)</f>
        <v>0.40060420995948148</v>
      </c>
      <c r="AF783" s="28">
        <f>AD783+AE783</f>
        <v>0.71325444495392054</v>
      </c>
      <c r="AG783" s="29">
        <f>AB783-AF783</f>
        <v>-2.0446144160138791E-2</v>
      </c>
    </row>
    <row r="784" spans="1:33">
      <c r="A784" s="32" t="s">
        <v>314</v>
      </c>
      <c r="B784" s="21">
        <v>143</v>
      </c>
      <c r="C784" s="21">
        <v>37</v>
      </c>
      <c r="D784" s="21">
        <v>8</v>
      </c>
      <c r="E784" s="21">
        <v>0</v>
      </c>
      <c r="F784" s="21">
        <v>2</v>
      </c>
      <c r="G784" s="21">
        <v>11</v>
      </c>
      <c r="H784" s="21">
        <v>14</v>
      </c>
      <c r="I784" s="21">
        <v>1</v>
      </c>
      <c r="J784" s="21">
        <v>1</v>
      </c>
      <c r="K784" s="22">
        <f>IF((B784-F784-H784)=0,0,(C784-F784)/(B784-F784-H784))</f>
        <v>0.27559055118110237</v>
      </c>
      <c r="L784" s="23">
        <v>6309</v>
      </c>
      <c r="M784" s="23">
        <v>1754</v>
      </c>
      <c r="N784" s="23">
        <v>351</v>
      </c>
      <c r="O784" s="23">
        <v>48</v>
      </c>
      <c r="P784" s="23">
        <v>126</v>
      </c>
      <c r="Q784" s="23">
        <v>541</v>
      </c>
      <c r="R784" s="23">
        <v>732</v>
      </c>
      <c r="S784" s="23">
        <v>13</v>
      </c>
      <c r="T784" s="23">
        <v>46</v>
      </c>
      <c r="U784" s="24">
        <f>IF((L784-P784-R784)=0,0,(M784-P784)/(L784-P784-R784))</f>
        <v>0.29866079618418639</v>
      </c>
      <c r="V784" s="25">
        <f>K784-U784</f>
        <v>-2.3070245003084022E-2</v>
      </c>
      <c r="W784" s="26">
        <f>(K784-U784)*(B784-F784-H784)</f>
        <v>-2.9299211153916707</v>
      </c>
      <c r="X784" s="26">
        <f>W784*IF((M784-P784)=0,1,(M784-P784+N784+2*O784)/(M784-P784))</f>
        <v>-3.7343896280329956</v>
      </c>
      <c r="Y784" s="27">
        <f>IF(B784=0,0,C784/B784)</f>
        <v>0.25874125874125875</v>
      </c>
      <c r="Z784" s="27">
        <f>IF((B784+G784+I784+J784)=0,0,(C784+G784+I784)/(B784+G784+I784+J784))</f>
        <v>0.3141025641025641</v>
      </c>
      <c r="AA784" s="27">
        <f>IF(B784=0,0,(C784+D784+2*E784+3*F784)/B784)</f>
        <v>0.35664335664335667</v>
      </c>
      <c r="AB784" s="27">
        <f>Z784+AA784</f>
        <v>0.67074592074592077</v>
      </c>
      <c r="AC784" s="28">
        <f>IF(B784=0,0,(C784-W784)/B784)</f>
        <v>0.27923021759015154</v>
      </c>
      <c r="AD784" s="28">
        <f>IF((B784+G784+I784+J784)=0,0,(C784-W784+G784+I784)/(B784+G784+I784+J784))</f>
        <v>0.33288410971404919</v>
      </c>
      <c r="AE784" s="28">
        <f>IF(B784=0,0,(C784-X784+D784+2*E784+3*F784)/B784)</f>
        <v>0.38275796942680412</v>
      </c>
      <c r="AF784" s="28">
        <f>AD784+AE784</f>
        <v>0.71564207914085332</v>
      </c>
      <c r="AG784" s="29">
        <f>AB784-AF784</f>
        <v>-4.489615839493255E-2</v>
      </c>
    </row>
    <row r="785" spans="1:33">
      <c r="A785" s="32" t="s">
        <v>81</v>
      </c>
      <c r="B785" s="21">
        <v>321</v>
      </c>
      <c r="C785" s="21">
        <v>82</v>
      </c>
      <c r="D785" s="21">
        <v>14</v>
      </c>
      <c r="E785" s="21">
        <v>2</v>
      </c>
      <c r="F785" s="21">
        <v>11</v>
      </c>
      <c r="G785" s="21">
        <v>29</v>
      </c>
      <c r="H785" s="21">
        <v>61</v>
      </c>
      <c r="I785" s="21">
        <v>0</v>
      </c>
      <c r="J785" s="21">
        <v>3</v>
      </c>
      <c r="K785" s="22">
        <f>IF((B785-F785-H785)=0,0,(C785-F785)/(B785-F785-H785))</f>
        <v>0.28514056224899598</v>
      </c>
      <c r="L785" s="23">
        <v>2652</v>
      </c>
      <c r="M785" s="23">
        <v>704</v>
      </c>
      <c r="N785" s="23">
        <v>146</v>
      </c>
      <c r="O785" s="23">
        <v>9</v>
      </c>
      <c r="P785" s="23">
        <v>117</v>
      </c>
      <c r="Q785" s="23">
        <v>194</v>
      </c>
      <c r="R785" s="23">
        <v>558</v>
      </c>
      <c r="S785" s="23">
        <v>14</v>
      </c>
      <c r="T785" s="23">
        <v>24</v>
      </c>
      <c r="U785" s="24">
        <f>IF((L785-P785-R785)=0,0,(M785-P785)/(L785-P785-R785))</f>
        <v>0.29691451694486598</v>
      </c>
      <c r="V785" s="25">
        <f>K785-U785</f>
        <v>-1.1773954695870004E-2</v>
      </c>
      <c r="W785" s="26">
        <f>(K785-U785)*(B785-F785-H785)</f>
        <v>-2.9317147192716311</v>
      </c>
      <c r="X785" s="26">
        <f>W785*IF((M785-P785)=0,1,(M785-P785+N785+2*O785)/(M785-P785))</f>
        <v>-3.7507968554906217</v>
      </c>
      <c r="Y785" s="27">
        <f>IF(B785=0,0,C785/B785)</f>
        <v>0.2554517133956386</v>
      </c>
      <c r="Z785" s="27">
        <f>IF((B785+G785+I785+J785)=0,0,(C785+G785+I785)/(B785+G785+I785+J785))</f>
        <v>0.31444759206798867</v>
      </c>
      <c r="AA785" s="27">
        <f>IF(B785=0,0,(C785+D785+2*E785+3*F785)/B785)</f>
        <v>0.41433021806853582</v>
      </c>
      <c r="AB785" s="27">
        <f>Z785+AA785</f>
        <v>0.72877781013652454</v>
      </c>
      <c r="AC785" s="28">
        <f>IF(B785=0,0,(C785-W785)/B785)</f>
        <v>0.26458478105692096</v>
      </c>
      <c r="AD785" s="28">
        <f>IF((B785+G785+I785+J785)=0,0,(C785-W785+G785+I785)/(B785+G785+I785+J785))</f>
        <v>0.32275273291578366</v>
      </c>
      <c r="AE785" s="28">
        <f>IF(B785=0,0,(C785-X785+D785+2*E785+3*F785)/B785)</f>
        <v>0.42601494347504865</v>
      </c>
      <c r="AF785" s="28">
        <f>AD785+AE785</f>
        <v>0.7487676763908323</v>
      </c>
      <c r="AG785" s="29">
        <f>AB785-AF785</f>
        <v>-1.9989866254307764E-2</v>
      </c>
    </row>
    <row r="786" spans="1:33">
      <c r="A786" s="32" t="s">
        <v>491</v>
      </c>
      <c r="B786" s="21">
        <v>222</v>
      </c>
      <c r="C786" s="21">
        <v>59</v>
      </c>
      <c r="D786" s="21">
        <v>9</v>
      </c>
      <c r="E786" s="21">
        <v>2</v>
      </c>
      <c r="F786" s="21">
        <v>7</v>
      </c>
      <c r="G786" s="21">
        <v>15</v>
      </c>
      <c r="H786" s="21">
        <v>56</v>
      </c>
      <c r="I786" s="21">
        <v>3</v>
      </c>
      <c r="J786" s="21">
        <v>4</v>
      </c>
      <c r="K786" s="22">
        <f>IF((B786-F786-H786)=0,0,(C786-F786)/(B786-F786-H786))</f>
        <v>0.32704402515723269</v>
      </c>
      <c r="L786" s="23">
        <v>391</v>
      </c>
      <c r="M786" s="23">
        <v>110</v>
      </c>
      <c r="N786" s="23">
        <v>21</v>
      </c>
      <c r="O786" s="23">
        <v>3</v>
      </c>
      <c r="P786" s="23">
        <v>8</v>
      </c>
      <c r="Q786" s="23">
        <v>25</v>
      </c>
      <c r="R786" s="23">
        <v>88</v>
      </c>
      <c r="S786" s="23">
        <v>4</v>
      </c>
      <c r="T786" s="23">
        <v>5</v>
      </c>
      <c r="U786" s="24">
        <f>IF((L786-P786-R786)=0,0,(M786-P786)/(L786-P786-R786))</f>
        <v>0.34576271186440677</v>
      </c>
      <c r="V786" s="25">
        <f>K786-U786</f>
        <v>-1.8718686707174081E-2</v>
      </c>
      <c r="W786" s="26">
        <f>(K786-U786)*(B786-F786-H786)</f>
        <v>-2.976271186440679</v>
      </c>
      <c r="X786" s="26">
        <f>W786*IF((M786-P786)=0,1,(M786-P786+N786+2*O786)/(M786-P786))</f>
        <v>-3.7641076769690938</v>
      </c>
      <c r="Y786" s="27">
        <f>IF(B786=0,0,C786/B786)</f>
        <v>0.26576576576576577</v>
      </c>
      <c r="Z786" s="27">
        <f>IF((B786+G786+I786+J786)=0,0,(C786+G786+I786)/(B786+G786+I786+J786))</f>
        <v>0.3155737704918033</v>
      </c>
      <c r="AA786" s="27">
        <f>IF(B786=0,0,(C786+D786+2*E786+3*F786)/B786)</f>
        <v>0.41891891891891891</v>
      </c>
      <c r="AB786" s="27">
        <f>Z786+AA786</f>
        <v>0.73449268941072221</v>
      </c>
      <c r="AC786" s="28">
        <f>IF(B786=0,0,(C786-W786)/B786)</f>
        <v>0.27917239273171474</v>
      </c>
      <c r="AD786" s="28">
        <f>IF((B786+G786+I786+J786)=0,0,(C786-W786+G786+I786)/(B786+G786+I786+J786))</f>
        <v>0.32777160322311749</v>
      </c>
      <c r="AE786" s="28">
        <f>IF(B786=0,0,(C786-X786+D786+2*E786+3*F786)/B786)</f>
        <v>0.43587435890526621</v>
      </c>
      <c r="AF786" s="28">
        <f>AD786+AE786</f>
        <v>0.76364596212838376</v>
      </c>
      <c r="AG786" s="29">
        <f>AB786-AF786</f>
        <v>-2.9153272717661549E-2</v>
      </c>
    </row>
    <row r="787" spans="1:33">
      <c r="A787" s="32" t="s">
        <v>46</v>
      </c>
      <c r="B787" s="21">
        <v>554</v>
      </c>
      <c r="C787" s="21">
        <v>155</v>
      </c>
      <c r="D787" s="21">
        <v>24</v>
      </c>
      <c r="E787" s="21">
        <v>4</v>
      </c>
      <c r="F787" s="21">
        <v>17</v>
      </c>
      <c r="G787" s="21">
        <v>63</v>
      </c>
      <c r="H787" s="21">
        <v>121</v>
      </c>
      <c r="I787" s="21">
        <v>5</v>
      </c>
      <c r="J787" s="21">
        <v>6</v>
      </c>
      <c r="K787" s="22">
        <f>IF((B787-F787-H787)=0,0,(C787-F787)/(B787-F787-H787))</f>
        <v>0.33173076923076922</v>
      </c>
      <c r="L787" s="23">
        <v>2663</v>
      </c>
      <c r="M787" s="23">
        <v>739</v>
      </c>
      <c r="N787" s="23">
        <v>147</v>
      </c>
      <c r="O787" s="23">
        <v>28</v>
      </c>
      <c r="P787" s="23">
        <v>108</v>
      </c>
      <c r="Q787" s="23">
        <v>306</v>
      </c>
      <c r="R787" s="23">
        <v>694</v>
      </c>
      <c r="S787" s="23">
        <v>35</v>
      </c>
      <c r="T787" s="23">
        <v>24</v>
      </c>
      <c r="U787" s="24">
        <f>IF((L787-P787-R787)=0,0,(M787-P787)/(L787-P787-R787))</f>
        <v>0.33906501880709294</v>
      </c>
      <c r="V787" s="25">
        <f>K787-U787</f>
        <v>-7.3342495763237259E-3</v>
      </c>
      <c r="W787" s="26">
        <f>(K787-U787)*(B787-F787-H787)</f>
        <v>-3.05104782375067</v>
      </c>
      <c r="X787" s="26">
        <f>W787*IF((M787-P787)=0,1,(M787-P787+N787+2*O787)/(M787-P787))</f>
        <v>-4.0326052060349582</v>
      </c>
      <c r="Y787" s="27">
        <f>IF(B787=0,0,C787/B787)</f>
        <v>0.27978339350180503</v>
      </c>
      <c r="Z787" s="27">
        <f>IF((B787+G787+I787+J787)=0,0,(C787+G787+I787)/(B787+G787+I787+J787))</f>
        <v>0.35509554140127386</v>
      </c>
      <c r="AA787" s="27">
        <f>IF(B787=0,0,(C787+D787+2*E787+3*F787)/B787)</f>
        <v>0.4296028880866426</v>
      </c>
      <c r="AB787" s="27">
        <f>Z787+AA787</f>
        <v>0.78469842948791646</v>
      </c>
      <c r="AC787" s="28">
        <f>IF(B787=0,0,(C787-W787)/B787)</f>
        <v>0.28529070004287127</v>
      </c>
      <c r="AD787" s="28">
        <f>IF((B787+G787+I787+J787)=0,0,(C787-W787+G787+I787)/(B787+G787+I787+J787))</f>
        <v>0.35995389780852016</v>
      </c>
      <c r="AE787" s="28">
        <f>IF(B787=0,0,(C787-X787+D787+2*E787+3*F787)/B787)</f>
        <v>0.43688195885565878</v>
      </c>
      <c r="AF787" s="28">
        <f>AD787+AE787</f>
        <v>0.79683585666417889</v>
      </c>
      <c r="AG787" s="29">
        <f>AB787-AF787</f>
        <v>-1.2137427176262428E-2</v>
      </c>
    </row>
    <row r="788" spans="1:33">
      <c r="A788" s="32" t="s">
        <v>302</v>
      </c>
      <c r="B788" s="21">
        <v>244</v>
      </c>
      <c r="C788" s="21">
        <v>63</v>
      </c>
      <c r="D788" s="21">
        <v>3</v>
      </c>
      <c r="E788" s="21">
        <v>4</v>
      </c>
      <c r="F788" s="21">
        <v>1</v>
      </c>
      <c r="G788" s="21">
        <v>25</v>
      </c>
      <c r="H788" s="21">
        <v>52</v>
      </c>
      <c r="I788" s="21">
        <v>1</v>
      </c>
      <c r="J788" s="21">
        <v>0</v>
      </c>
      <c r="K788" s="22">
        <f>IF((B788-F788-H788)=0,0,(C788-F788)/(B788-F788-H788))</f>
        <v>0.32460732984293195</v>
      </c>
      <c r="L788" s="23">
        <v>1642</v>
      </c>
      <c r="M788" s="23">
        <v>439</v>
      </c>
      <c r="N788" s="23">
        <v>53</v>
      </c>
      <c r="O788" s="23">
        <v>25</v>
      </c>
      <c r="P788" s="23">
        <v>7</v>
      </c>
      <c r="Q788" s="23">
        <v>153</v>
      </c>
      <c r="R788" s="23">
        <v>367</v>
      </c>
      <c r="S788" s="23">
        <v>4</v>
      </c>
      <c r="T788" s="23">
        <v>15</v>
      </c>
      <c r="U788" s="24">
        <f>IF((L788-P788-R788)=0,0,(M788-P788)/(L788-P788-R788))</f>
        <v>0.34069400630914826</v>
      </c>
      <c r="V788" s="25">
        <f>K788-U788</f>
        <v>-1.608667646621631E-2</v>
      </c>
      <c r="W788" s="26">
        <f>(K788-U788)*(B788-F788-H788)</f>
        <v>-3.0725552050473151</v>
      </c>
      <c r="X788" s="26">
        <f>W788*IF((M788-P788)=0,1,(M788-P788+N788+2*O788)/(M788-P788))</f>
        <v>-3.8051320247692439</v>
      </c>
      <c r="Y788" s="27">
        <f>IF(B788=0,0,C788/B788)</f>
        <v>0.25819672131147542</v>
      </c>
      <c r="Z788" s="27">
        <f>IF((B788+G788+I788+J788)=0,0,(C788+G788+I788)/(B788+G788+I788+J788))</f>
        <v>0.32962962962962961</v>
      </c>
      <c r="AA788" s="27">
        <f>IF(B788=0,0,(C788+D788+2*E788+3*F788)/B788)</f>
        <v>0.3155737704918033</v>
      </c>
      <c r="AB788" s="27">
        <f>Z788+AA788</f>
        <v>0.64520340012143285</v>
      </c>
      <c r="AC788" s="28">
        <f>IF(B788=0,0,(C788-W788)/B788)</f>
        <v>0.27078916067642339</v>
      </c>
      <c r="AD788" s="28">
        <f>IF((B788+G788+I788+J788)=0,0,(C788-W788+G788+I788)/(B788+G788+I788+J788))</f>
        <v>0.34100946372239743</v>
      </c>
      <c r="AE788" s="28">
        <f>IF(B788=0,0,(C788-X788+D788+2*E788+3*F788)/B788)</f>
        <v>0.3311685738720051</v>
      </c>
      <c r="AF788" s="28">
        <f>AD788+AE788</f>
        <v>0.67217803759440253</v>
      </c>
      <c r="AG788" s="29">
        <f>AB788-AF788</f>
        <v>-2.6974637472969687E-2</v>
      </c>
    </row>
    <row r="789" spans="1:33">
      <c r="A789" s="32" t="s">
        <v>372</v>
      </c>
      <c r="B789" s="21">
        <v>599</v>
      </c>
      <c r="C789" s="21">
        <v>177</v>
      </c>
      <c r="D789" s="21">
        <v>36</v>
      </c>
      <c r="E789" s="21">
        <v>2</v>
      </c>
      <c r="F789" s="21">
        <v>27</v>
      </c>
      <c r="G789" s="21">
        <v>75</v>
      </c>
      <c r="H789" s="21">
        <v>132</v>
      </c>
      <c r="I789" s="21">
        <v>9</v>
      </c>
      <c r="J789" s="21">
        <v>5</v>
      </c>
      <c r="K789" s="22">
        <f>IF((B789-F789-H789)=0,0,(C789-F789)/(B789-F789-H789))</f>
        <v>0.34090909090909088</v>
      </c>
      <c r="L789" s="23">
        <v>4878</v>
      </c>
      <c r="M789" s="23">
        <v>1525</v>
      </c>
      <c r="N789" s="23">
        <v>344</v>
      </c>
      <c r="O789" s="23">
        <v>29</v>
      </c>
      <c r="P789" s="23">
        <v>229</v>
      </c>
      <c r="Q789" s="23">
        <v>527</v>
      </c>
      <c r="R789" s="23">
        <v>924</v>
      </c>
      <c r="S789" s="23">
        <v>81</v>
      </c>
      <c r="T789" s="23">
        <v>30</v>
      </c>
      <c r="U789" s="24">
        <f>IF((L789-P789-R789)=0,0,(M789-P789)/(L789-P789-R789))</f>
        <v>0.3479194630872483</v>
      </c>
      <c r="V789" s="25">
        <f>K789-U789</f>
        <v>-7.0103721781574202E-3</v>
      </c>
      <c r="W789" s="26">
        <f>(K789-U789)*(B789-F789-H789)</f>
        <v>-3.0845637583892649</v>
      </c>
      <c r="X789" s="26">
        <f>W789*IF((M789-P789)=0,1,(M789-P789+N789+2*O789)/(M789-P789))</f>
        <v>-4.0413497390007498</v>
      </c>
      <c r="Y789" s="27">
        <f>IF(B789=0,0,C789/B789)</f>
        <v>0.29549248747913187</v>
      </c>
      <c r="Z789" s="27">
        <f>IF((B789+G789+I789+J789)=0,0,(C789+G789+I789)/(B789+G789+I789+J789))</f>
        <v>0.37936046511627908</v>
      </c>
      <c r="AA789" s="27">
        <f>IF(B789=0,0,(C789+D789+2*E789+3*F789)/B789)</f>
        <v>0.4974958263772955</v>
      </c>
      <c r="AB789" s="27">
        <f>Z789+AA789</f>
        <v>0.87685629149357458</v>
      </c>
      <c r="AC789" s="28">
        <f>IF(B789=0,0,(C789-W789)/B789)</f>
        <v>0.30064200961333765</v>
      </c>
      <c r="AD789" s="28">
        <f>IF((B789+G789+I789+J789)=0,0,(C789-W789+G789+I789)/(B789+G789+I789+J789))</f>
        <v>0.38384384267207744</v>
      </c>
      <c r="AE789" s="28">
        <f>IF(B789=0,0,(C789-X789+D789+2*E789+3*F789)/B789)</f>
        <v>0.50424265398831514</v>
      </c>
      <c r="AF789" s="28">
        <f>AD789+AE789</f>
        <v>0.88808649666039252</v>
      </c>
      <c r="AG789" s="29">
        <f>AB789-AF789</f>
        <v>-1.1230205166817941E-2</v>
      </c>
    </row>
    <row r="790" spans="1:33">
      <c r="A790" s="32" t="s">
        <v>86</v>
      </c>
      <c r="B790" s="21">
        <v>438</v>
      </c>
      <c r="C790" s="21">
        <v>103</v>
      </c>
      <c r="D790" s="21">
        <v>19</v>
      </c>
      <c r="E790" s="21">
        <v>0</v>
      </c>
      <c r="F790" s="21">
        <v>12</v>
      </c>
      <c r="G790" s="21">
        <v>40</v>
      </c>
      <c r="H790" s="21">
        <v>91</v>
      </c>
      <c r="I790" s="21">
        <v>1</v>
      </c>
      <c r="J790" s="21">
        <v>6</v>
      </c>
      <c r="K790" s="22">
        <f>IF((B790-F790-H790)=0,0,(C790-F790)/(B790-F790-H790))</f>
        <v>0.27164179104477609</v>
      </c>
      <c r="L790" s="23">
        <v>1318</v>
      </c>
      <c r="M790" s="23">
        <v>323</v>
      </c>
      <c r="N790" s="23">
        <v>65</v>
      </c>
      <c r="O790" s="23">
        <v>4</v>
      </c>
      <c r="P790" s="23">
        <v>41</v>
      </c>
      <c r="Q790" s="23">
        <v>152</v>
      </c>
      <c r="R790" s="23">
        <v>273</v>
      </c>
      <c r="S790" s="23">
        <v>7</v>
      </c>
      <c r="T790" s="23">
        <v>10</v>
      </c>
      <c r="U790" s="24">
        <f>IF((L790-P790-R790)=0,0,(M790-P790)/(L790-P790-R790))</f>
        <v>0.28087649402390436</v>
      </c>
      <c r="V790" s="25">
        <f>K790-U790</f>
        <v>-9.234702979128262E-3</v>
      </c>
      <c r="W790" s="26">
        <f>(K790-U790)*(B790-F790-H790)</f>
        <v>-3.0936254980079676</v>
      </c>
      <c r="X790" s="26">
        <f>W790*IF((M790-P790)=0,1,(M790-P790+N790+2*O790)/(M790-P790))</f>
        <v>-3.8944576304710234</v>
      </c>
      <c r="Y790" s="27">
        <f>IF(B790=0,0,C790/B790)</f>
        <v>0.23515981735159816</v>
      </c>
      <c r="Z790" s="27">
        <f>IF((B790+G790+I790+J790)=0,0,(C790+G790+I790)/(B790+G790+I790+J790))</f>
        <v>0.29690721649484536</v>
      </c>
      <c r="AA790" s="27">
        <f>IF(B790=0,0,(C790+D790+2*E790+3*F790)/B790)</f>
        <v>0.36073059360730592</v>
      </c>
      <c r="AB790" s="27">
        <f>Z790+AA790</f>
        <v>0.65763781010215128</v>
      </c>
      <c r="AC790" s="28">
        <f>IF(B790=0,0,(C790-W790)/B790)</f>
        <v>0.24222288926485838</v>
      </c>
      <c r="AD790" s="28">
        <f>IF((B790+G790+I790+J790)=0,0,(C790-W790+G790+I790)/(B790+G790+I790+J790))</f>
        <v>0.30328582576908858</v>
      </c>
      <c r="AE790" s="28">
        <f>IF(B790=0,0,(C790-X790+D790+2*E790+3*F790)/B790)</f>
        <v>0.36962204938463705</v>
      </c>
      <c r="AF790" s="28">
        <f>AD790+AE790</f>
        <v>0.67290787515372563</v>
      </c>
      <c r="AG790" s="29">
        <f>AB790-AF790</f>
        <v>-1.5270065051574355E-2</v>
      </c>
    </row>
    <row r="791" spans="1:33">
      <c r="A791" s="32" t="s">
        <v>350</v>
      </c>
      <c r="B791" s="21">
        <v>303</v>
      </c>
      <c r="C791" s="21">
        <v>66</v>
      </c>
      <c r="D791" s="21">
        <v>14</v>
      </c>
      <c r="E791" s="21">
        <v>0</v>
      </c>
      <c r="F791" s="21">
        <v>12</v>
      </c>
      <c r="G791" s="21">
        <v>24</v>
      </c>
      <c r="H791" s="21">
        <v>91</v>
      </c>
      <c r="I791" s="21">
        <v>1</v>
      </c>
      <c r="J791" s="21">
        <v>3</v>
      </c>
      <c r="K791" s="22">
        <f>IF((B791-F791-H791)=0,0,(C791-F791)/(B791-F791-H791))</f>
        <v>0.27</v>
      </c>
      <c r="L791" s="23">
        <v>4909</v>
      </c>
      <c r="M791" s="23">
        <v>1147</v>
      </c>
      <c r="N791" s="23">
        <v>225</v>
      </c>
      <c r="O791" s="23">
        <v>38</v>
      </c>
      <c r="P791" s="23">
        <v>151</v>
      </c>
      <c r="Q791" s="23">
        <v>441</v>
      </c>
      <c r="R791" s="23">
        <v>1274</v>
      </c>
      <c r="S791" s="23">
        <v>67</v>
      </c>
      <c r="T791" s="23">
        <v>47</v>
      </c>
      <c r="U791" s="24">
        <f>IF((L791-P791-R791)=0,0,(M791-P791)/(L791-P791-R791))</f>
        <v>0.28587830080367393</v>
      </c>
      <c r="V791" s="25">
        <f>K791-U791</f>
        <v>-1.5878300803673917E-2</v>
      </c>
      <c r="W791" s="26">
        <f>(K791-U791)*(B791-F791-H791)</f>
        <v>-3.1756601607347834</v>
      </c>
      <c r="X791" s="26">
        <f>W791*IF((M791-P791)=0,1,(M791-P791+N791+2*O791)/(M791-P791))</f>
        <v>-4.1353727193504159</v>
      </c>
      <c r="Y791" s="27">
        <f>IF(B791=0,0,C791/B791)</f>
        <v>0.21782178217821782</v>
      </c>
      <c r="Z791" s="27">
        <f>IF((B791+G791+I791+J791)=0,0,(C791+G791+I791)/(B791+G791+I791+J791))</f>
        <v>0.27492447129909364</v>
      </c>
      <c r="AA791" s="27">
        <f>IF(B791=0,0,(C791+D791+2*E791+3*F791)/B791)</f>
        <v>0.38283828382838286</v>
      </c>
      <c r="AB791" s="27">
        <f>Z791+AA791</f>
        <v>0.65776275512747651</v>
      </c>
      <c r="AC791" s="28">
        <f>IF(B791=0,0,(C791-W791)/B791)</f>
        <v>0.2283025087813029</v>
      </c>
      <c r="AD791" s="28">
        <f>IF((B791+G791+I791+J791)=0,0,(C791-W791+G791+I791)/(B791+G791+I791+J791))</f>
        <v>0.2845186107575069</v>
      </c>
      <c r="AE791" s="28">
        <f>IF(B791=0,0,(C791-X791+D791+2*E791+3*F791)/B791)</f>
        <v>0.39648637861171754</v>
      </c>
      <c r="AF791" s="28">
        <f>AD791+AE791</f>
        <v>0.68100498936922449</v>
      </c>
      <c r="AG791" s="29">
        <f>AB791-AF791</f>
        <v>-2.3242234241747983E-2</v>
      </c>
    </row>
    <row r="792" spans="1:33">
      <c r="A792" s="32" t="s">
        <v>317</v>
      </c>
      <c r="B792" s="21">
        <v>34</v>
      </c>
      <c r="C792" s="21">
        <v>6</v>
      </c>
      <c r="D792" s="21">
        <v>0</v>
      </c>
      <c r="E792" s="21">
        <v>0</v>
      </c>
      <c r="F792" s="21">
        <v>1</v>
      </c>
      <c r="G792" s="21">
        <v>0</v>
      </c>
      <c r="H792" s="21">
        <v>8</v>
      </c>
      <c r="I792" s="21">
        <v>0</v>
      </c>
      <c r="J792" s="21">
        <v>0</v>
      </c>
      <c r="K792" s="22">
        <f>IF((B792-F792-H792)=0,0,(C792-F792)/(B792-F792-H792))</f>
        <v>0.2</v>
      </c>
      <c r="L792" s="23">
        <v>693</v>
      </c>
      <c r="M792" s="23">
        <v>165</v>
      </c>
      <c r="N792" s="23">
        <v>26</v>
      </c>
      <c r="O792" s="23">
        <v>3</v>
      </c>
      <c r="P792" s="23">
        <v>24</v>
      </c>
      <c r="Q792" s="23">
        <v>10</v>
      </c>
      <c r="R792" s="23">
        <v>240</v>
      </c>
      <c r="S792" s="23">
        <v>0</v>
      </c>
      <c r="T792" s="23">
        <v>4</v>
      </c>
      <c r="U792" s="24">
        <f>IF((L792-P792-R792)=0,0,(M792-P792)/(L792-P792-R792))</f>
        <v>0.32867132867132864</v>
      </c>
      <c r="V792" s="25">
        <f>K792-U792</f>
        <v>-0.12867132867132863</v>
      </c>
      <c r="W792" s="26">
        <f>(K792-U792)*(B792-F792-H792)</f>
        <v>-3.2167832167832158</v>
      </c>
      <c r="X792" s="26">
        <f>W792*IF((M792-P792)=0,1,(M792-P792+N792+2*O792)/(M792-P792))</f>
        <v>-3.9468333085354352</v>
      </c>
      <c r="Y792" s="27">
        <f>IF(B792=0,0,C792/B792)</f>
        <v>0.17647058823529413</v>
      </c>
      <c r="Z792" s="27">
        <f>IF((B792+G792+I792+J792)=0,0,(C792+G792+I792)/(B792+G792+I792+J792))</f>
        <v>0.17647058823529413</v>
      </c>
      <c r="AA792" s="27">
        <f>IF(B792=0,0,(C792+D792+2*E792+3*F792)/B792)</f>
        <v>0.26470588235294118</v>
      </c>
      <c r="AB792" s="27">
        <f>Z792+AA792</f>
        <v>0.44117647058823528</v>
      </c>
      <c r="AC792" s="28">
        <f>IF(B792=0,0,(C792-W792)/B792)</f>
        <v>0.27108185931715345</v>
      </c>
      <c r="AD792" s="28">
        <f>IF((B792+G792+I792+J792)=0,0,(C792-W792+G792+I792)/(B792+G792+I792+J792))</f>
        <v>0.27108185931715345</v>
      </c>
      <c r="AE792" s="28">
        <f>IF(B792=0,0,(C792-X792+D792+2*E792+3*F792)/B792)</f>
        <v>0.38078921495692458</v>
      </c>
      <c r="AF792" s="28">
        <f>AD792+AE792</f>
        <v>0.65187107427407809</v>
      </c>
      <c r="AG792" s="29">
        <f>AB792-AF792</f>
        <v>-0.21069460368584281</v>
      </c>
    </row>
    <row r="793" spans="1:33">
      <c r="A793" s="32" t="s">
        <v>376</v>
      </c>
      <c r="B793" s="21">
        <v>241</v>
      </c>
      <c r="C793" s="21">
        <v>62</v>
      </c>
      <c r="D793" s="21">
        <v>8</v>
      </c>
      <c r="E793" s="21">
        <v>5</v>
      </c>
      <c r="F793" s="21">
        <v>6</v>
      </c>
      <c r="G793" s="21">
        <v>23</v>
      </c>
      <c r="H793" s="21">
        <v>46</v>
      </c>
      <c r="I793" s="21">
        <v>1</v>
      </c>
      <c r="J793" s="21">
        <v>3</v>
      </c>
      <c r="K793" s="22">
        <f>IF((B793-F793-H793)=0,0,(C793-F793)/(B793-F793-H793))</f>
        <v>0.29629629629629628</v>
      </c>
      <c r="L793" s="23">
        <v>1275</v>
      </c>
      <c r="M793" s="23">
        <v>344</v>
      </c>
      <c r="N793" s="23">
        <v>75</v>
      </c>
      <c r="O793" s="23">
        <v>15</v>
      </c>
      <c r="P793" s="23">
        <v>24</v>
      </c>
      <c r="Q793" s="23">
        <v>85</v>
      </c>
      <c r="R793" s="23">
        <v>230</v>
      </c>
      <c r="S793" s="23">
        <v>13</v>
      </c>
      <c r="T793" s="23">
        <v>14</v>
      </c>
      <c r="U793" s="24">
        <f>IF((L793-P793-R793)=0,0,(M793-P793)/(L793-P793-R793))</f>
        <v>0.31341821743388837</v>
      </c>
      <c r="V793" s="25">
        <f>K793-U793</f>
        <v>-1.7121921137592089E-2</v>
      </c>
      <c r="W793" s="26">
        <f>(K793-U793)*(B793-F793-H793)</f>
        <v>-3.2360430950049048</v>
      </c>
      <c r="X793" s="26">
        <f>W793*IF((M793-P793)=0,1,(M793-P793+N793+2*O793)/(M793-P793))</f>
        <v>-4.2978697355533892</v>
      </c>
      <c r="Y793" s="27">
        <f>IF(B793=0,0,C793/B793)</f>
        <v>0.25726141078838172</v>
      </c>
      <c r="Z793" s="27">
        <f>IF((B793+G793+I793+J793)=0,0,(C793+G793+I793)/(B793+G793+I793+J793))</f>
        <v>0.32089552238805968</v>
      </c>
      <c r="AA793" s="27">
        <f>IF(B793=0,0,(C793+D793+2*E793+3*F793)/B793)</f>
        <v>0.40663900414937759</v>
      </c>
      <c r="AB793" s="27">
        <f>Z793+AA793</f>
        <v>0.72753452653743733</v>
      </c>
      <c r="AC793" s="28">
        <f>IF(B793=0,0,(C793-W793)/B793)</f>
        <v>0.27068897549794563</v>
      </c>
      <c r="AD793" s="28">
        <f>IF((B793+G793+I793+J793)=0,0,(C793-W793+G793+I793)/(B793+G793+I793+J793))</f>
        <v>0.33297031005598843</v>
      </c>
      <c r="AE793" s="28">
        <f>IF(B793=0,0,(C793-X793+D793+2*E793+3*F793)/B793)</f>
        <v>0.42447248852926717</v>
      </c>
      <c r="AF793" s="28">
        <f>AD793+AE793</f>
        <v>0.75744279858525565</v>
      </c>
      <c r="AG793" s="29">
        <f>AB793-AF793</f>
        <v>-2.9908272047818318E-2</v>
      </c>
    </row>
    <row r="794" spans="1:33">
      <c r="A794" s="32" t="s">
        <v>146</v>
      </c>
      <c r="B794" s="21">
        <v>167</v>
      </c>
      <c r="C794" s="21">
        <v>31</v>
      </c>
      <c r="D794" s="21">
        <v>6</v>
      </c>
      <c r="E794" s="21">
        <v>1</v>
      </c>
      <c r="F794" s="21">
        <v>0</v>
      </c>
      <c r="G794" s="21">
        <v>17</v>
      </c>
      <c r="H794" s="21">
        <v>30</v>
      </c>
      <c r="I794" s="21">
        <v>2</v>
      </c>
      <c r="J794" s="21">
        <v>0</v>
      </c>
      <c r="K794" s="22">
        <f>IF((B794-F794-H794)=0,0,(C794-F794)/(B794-F794-H794))</f>
        <v>0.22627737226277372</v>
      </c>
      <c r="L794" s="23">
        <v>1039</v>
      </c>
      <c r="M794" s="23">
        <v>224</v>
      </c>
      <c r="N794" s="23">
        <v>53</v>
      </c>
      <c r="O794" s="23">
        <v>2</v>
      </c>
      <c r="P794" s="23">
        <v>7</v>
      </c>
      <c r="Q794" s="23">
        <v>90</v>
      </c>
      <c r="R794" s="23">
        <v>164</v>
      </c>
      <c r="S794" s="23">
        <v>15</v>
      </c>
      <c r="T794" s="23">
        <v>6</v>
      </c>
      <c r="U794" s="24">
        <f>IF((L794-P794-R794)=0,0,(M794-P794)/(L794-P794-R794))</f>
        <v>0.25</v>
      </c>
      <c r="V794" s="25">
        <f>K794-U794</f>
        <v>-2.3722627737226276E-2</v>
      </c>
      <c r="W794" s="26">
        <f>(K794-U794)*(B794-F794-H794)</f>
        <v>-3.25</v>
      </c>
      <c r="X794" s="26">
        <f>W794*IF((M794-P794)=0,1,(M794-P794+N794+2*O794)/(M794-P794))</f>
        <v>-4.1036866359447011</v>
      </c>
      <c r="Y794" s="27">
        <f>IF(B794=0,0,C794/B794)</f>
        <v>0.18562874251497005</v>
      </c>
      <c r="Z794" s="27">
        <f>IF((B794+G794+I794+J794)=0,0,(C794+G794+I794)/(B794+G794+I794+J794))</f>
        <v>0.26881720430107525</v>
      </c>
      <c r="AA794" s="27">
        <f>IF(B794=0,0,(C794+D794+2*E794+3*F794)/B794)</f>
        <v>0.23353293413173654</v>
      </c>
      <c r="AB794" s="27">
        <f>Z794+AA794</f>
        <v>0.50235013843281173</v>
      </c>
      <c r="AC794" s="28">
        <f>IF(B794=0,0,(C794-W794)/B794)</f>
        <v>0.20508982035928144</v>
      </c>
      <c r="AD794" s="28">
        <f>IF((B794+G794+I794+J794)=0,0,(C794-W794+G794+I794)/(B794+G794+I794+J794))</f>
        <v>0.28629032258064518</v>
      </c>
      <c r="AE794" s="28">
        <f>IF(B794=0,0,(C794-X794+D794+2*E794+3*F794)/B794)</f>
        <v>0.25810590799966887</v>
      </c>
      <c r="AF794" s="28">
        <f>AD794+AE794</f>
        <v>0.54439623058031406</v>
      </c>
      <c r="AG794" s="29">
        <f>AB794-AF794</f>
        <v>-4.2046092147502323E-2</v>
      </c>
    </row>
    <row r="795" spans="1:33">
      <c r="A795" s="32" t="s">
        <v>105</v>
      </c>
      <c r="B795" s="21">
        <v>194</v>
      </c>
      <c r="C795" s="21">
        <v>40</v>
      </c>
      <c r="D795" s="21">
        <v>4</v>
      </c>
      <c r="E795" s="21">
        <v>0</v>
      </c>
      <c r="F795" s="21">
        <v>0</v>
      </c>
      <c r="G795" s="21">
        <v>8</v>
      </c>
      <c r="H795" s="21">
        <v>36</v>
      </c>
      <c r="I795" s="21">
        <v>0</v>
      </c>
      <c r="J795" s="21">
        <v>1</v>
      </c>
      <c r="K795" s="22">
        <f>IF((B795-F795-H795)=0,0,(C795-F795)/(B795-F795-H795))</f>
        <v>0.25316455696202533</v>
      </c>
      <c r="L795" s="23">
        <v>1142</v>
      </c>
      <c r="M795" s="23">
        <v>270</v>
      </c>
      <c r="N795" s="23">
        <v>47</v>
      </c>
      <c r="O795" s="23">
        <v>11</v>
      </c>
      <c r="P795" s="23">
        <v>6</v>
      </c>
      <c r="Q795" s="23">
        <v>69</v>
      </c>
      <c r="R795" s="23">
        <v>173</v>
      </c>
      <c r="S795" s="23">
        <v>4</v>
      </c>
      <c r="T795" s="23">
        <v>4</v>
      </c>
      <c r="U795" s="24">
        <f>IF((L795-P795-R795)=0,0,(M795-P795)/(L795-P795-R795))</f>
        <v>0.27414330218068533</v>
      </c>
      <c r="V795" s="25">
        <f>K795-U795</f>
        <v>-2.097874521866E-2</v>
      </c>
      <c r="W795" s="26">
        <f>(K795-U795)*(B795-F795-H795)</f>
        <v>-3.3146417445482799</v>
      </c>
      <c r="X795" s="26">
        <f>W795*IF((M795-P795)=0,1,(M795-P795+N795+2*O795)/(M795-P795))</f>
        <v>-4.1809685641461263</v>
      </c>
      <c r="Y795" s="27">
        <f>IF(B795=0,0,C795/B795)</f>
        <v>0.20618556701030927</v>
      </c>
      <c r="Z795" s="27">
        <f>IF((B795+G795+I795+J795)=0,0,(C795+G795+I795)/(B795+G795+I795+J795))</f>
        <v>0.23645320197044334</v>
      </c>
      <c r="AA795" s="27">
        <f>IF(B795=0,0,(C795+D795+2*E795+3*F795)/B795)</f>
        <v>0.22680412371134021</v>
      </c>
      <c r="AB795" s="27">
        <f>Z795+AA795</f>
        <v>0.46325732568178357</v>
      </c>
      <c r="AC795" s="28">
        <f>IF(B795=0,0,(C795-W795)/B795)</f>
        <v>0.22327134919870248</v>
      </c>
      <c r="AD795" s="28">
        <f>IF((B795+G795+I795+J795)=0,0,(C795-W795+G795+I795)/(B795+G795+I795+J795))</f>
        <v>0.25278148642634624</v>
      </c>
      <c r="AE795" s="28">
        <f>IF(B795=0,0,(C795-X795+D795+2*E795+3*F795)/B795)</f>
        <v>0.24835550806260889</v>
      </c>
      <c r="AF795" s="28">
        <f>AD795+AE795</f>
        <v>0.5011369944889551</v>
      </c>
      <c r="AG795" s="29">
        <f>AB795-AF795</f>
        <v>-3.7879668807171529E-2</v>
      </c>
    </row>
    <row r="796" spans="1:33">
      <c r="A796" s="32" t="s">
        <v>60</v>
      </c>
      <c r="B796" s="21">
        <v>571</v>
      </c>
      <c r="C796" s="21">
        <v>155</v>
      </c>
      <c r="D796" s="21">
        <v>35</v>
      </c>
      <c r="E796" s="21">
        <v>1</v>
      </c>
      <c r="F796" s="21">
        <v>33</v>
      </c>
      <c r="G796" s="21">
        <v>67</v>
      </c>
      <c r="H796" s="21">
        <v>138</v>
      </c>
      <c r="I796" s="21">
        <v>0</v>
      </c>
      <c r="J796" s="21">
        <v>9</v>
      </c>
      <c r="K796" s="22">
        <f>IF((B796-F796-H796)=0,0,(C796-F796)/(B796-F796-H796))</f>
        <v>0.30499999999999999</v>
      </c>
      <c r="L796" s="23">
        <v>4159</v>
      </c>
      <c r="M796" s="23">
        <v>1114</v>
      </c>
      <c r="N796" s="23">
        <v>281</v>
      </c>
      <c r="O796" s="23">
        <v>10</v>
      </c>
      <c r="P796" s="23">
        <v>197</v>
      </c>
      <c r="Q796" s="23">
        <v>446</v>
      </c>
      <c r="R796" s="23">
        <v>1035</v>
      </c>
      <c r="S796" s="23">
        <v>15</v>
      </c>
      <c r="T796" s="23">
        <v>44</v>
      </c>
      <c r="U796" s="24">
        <f>IF((L796-P796-R796)=0,0,(M796-P796)/(L796-P796-R796))</f>
        <v>0.31329005807994531</v>
      </c>
      <c r="V796" s="25">
        <f>K796-U796</f>
        <v>-8.2900580799453172E-3</v>
      </c>
      <c r="W796" s="26">
        <f>(K796-U796)*(B796-F796-H796)</f>
        <v>-3.3160232319781269</v>
      </c>
      <c r="X796" s="26">
        <f>W796*IF((M796-P796)=0,1,(M796-P796+N796+2*O796)/(M796-P796))</f>
        <v>-4.4044888730091154</v>
      </c>
      <c r="Y796" s="27">
        <f>IF(B796=0,0,C796/B796)</f>
        <v>0.27145359019264448</v>
      </c>
      <c r="Z796" s="27">
        <f>IF((B796+G796+I796+J796)=0,0,(C796+G796+I796)/(B796+G796+I796+J796))</f>
        <v>0.34312210200927357</v>
      </c>
      <c r="AA796" s="27">
        <f>IF(B796=0,0,(C796+D796+2*E796+3*F796)/B796)</f>
        <v>0.50963222416812615</v>
      </c>
      <c r="AB796" s="27">
        <f>Z796+AA796</f>
        <v>0.85275432617739977</v>
      </c>
      <c r="AC796" s="28">
        <f>IF(B796=0,0,(C796-W796)/B796)</f>
        <v>0.27726098639575858</v>
      </c>
      <c r="AD796" s="28">
        <f>IF((B796+G796+I796+J796)=0,0,(C796-W796+G796+I796)/(B796+G796+I796+J796))</f>
        <v>0.34824733111588585</v>
      </c>
      <c r="AE796" s="28">
        <f>IF(B796=0,0,(C796-X796+D796+2*E796+3*F796)/B796)</f>
        <v>0.51734586492646073</v>
      </c>
      <c r="AF796" s="28">
        <f>AD796+AE796</f>
        <v>0.86559319604234664</v>
      </c>
      <c r="AG796" s="29">
        <f>AB796-AF796</f>
        <v>-1.2838869864946867E-2</v>
      </c>
    </row>
    <row r="797" spans="1:33">
      <c r="A797" s="32" t="s">
        <v>476</v>
      </c>
      <c r="B797" s="21">
        <v>549</v>
      </c>
      <c r="C797" s="21">
        <v>150</v>
      </c>
      <c r="D797" s="21">
        <v>39</v>
      </c>
      <c r="E797" s="21">
        <v>0</v>
      </c>
      <c r="F797" s="21">
        <v>9</v>
      </c>
      <c r="G797" s="21">
        <v>62</v>
      </c>
      <c r="H797" s="21">
        <v>101</v>
      </c>
      <c r="I797" s="21">
        <v>3</v>
      </c>
      <c r="J797" s="21">
        <v>4</v>
      </c>
      <c r="K797" s="22">
        <f>IF((B797-F797-H797)=0,0,(C797-F797)/(B797-F797-H797))</f>
        <v>0.32118451025056949</v>
      </c>
      <c r="L797" s="23">
        <v>666</v>
      </c>
      <c r="M797" s="23">
        <v>185</v>
      </c>
      <c r="N797" s="23">
        <v>45</v>
      </c>
      <c r="O797" s="23">
        <v>0</v>
      </c>
      <c r="P797" s="23">
        <v>14</v>
      </c>
      <c r="Q797" s="23">
        <v>72</v>
      </c>
      <c r="R797" s="23">
        <v>132</v>
      </c>
      <c r="S797" s="23">
        <v>3</v>
      </c>
      <c r="T797" s="23">
        <v>4</v>
      </c>
      <c r="U797" s="24">
        <f>IF((L797-P797-R797)=0,0,(M797-P797)/(L797-P797-R797))</f>
        <v>0.32884615384615384</v>
      </c>
      <c r="V797" s="25">
        <f>K797-U797</f>
        <v>-7.6616435955843554E-3</v>
      </c>
      <c r="W797" s="26">
        <f>(K797-U797)*(B797-F797-H797)</f>
        <v>-3.3634615384615318</v>
      </c>
      <c r="X797" s="26">
        <f>W797*IF((M797-P797)=0,1,(M797-P797+N797+2*O797)/(M797-P797))</f>
        <v>-4.2485829959514083</v>
      </c>
      <c r="Y797" s="27">
        <f>IF(B797=0,0,C797/B797)</f>
        <v>0.27322404371584702</v>
      </c>
      <c r="Z797" s="27">
        <f>IF((B797+G797+I797+J797)=0,0,(C797+G797+I797)/(B797+G797+I797+J797))</f>
        <v>0.34789644012944981</v>
      </c>
      <c r="AA797" s="27">
        <f>IF(B797=0,0,(C797+D797+2*E797+3*F797)/B797)</f>
        <v>0.39344262295081966</v>
      </c>
      <c r="AB797" s="27">
        <f>Z797+AA797</f>
        <v>0.74133906308026942</v>
      </c>
      <c r="AC797" s="28">
        <f>IF(B797=0,0,(C797-W797)/B797)</f>
        <v>0.27935056746532155</v>
      </c>
      <c r="AD797" s="28">
        <f>IF((B797+G797+I797+J797)=0,0,(C797-W797+G797+I797)/(B797+G797+I797+J797))</f>
        <v>0.35333893452825493</v>
      </c>
      <c r="AE797" s="28">
        <f>IF(B797=0,0,(C797-X797+D797+2*E797+3*F797)/B797)</f>
        <v>0.4011813897922612</v>
      </c>
      <c r="AF797" s="28">
        <f>AD797+AE797</f>
        <v>0.75452032432051608</v>
      </c>
      <c r="AG797" s="29">
        <f>AB797-AF797</f>
        <v>-1.3181261240246656E-2</v>
      </c>
    </row>
    <row r="798" spans="1:33">
      <c r="A798" s="32" t="s">
        <v>329</v>
      </c>
      <c r="B798" s="21">
        <v>70</v>
      </c>
      <c r="C798" s="21">
        <v>8</v>
      </c>
      <c r="D798" s="21">
        <v>1</v>
      </c>
      <c r="E798" s="21">
        <v>0</v>
      </c>
      <c r="F798" s="21">
        <v>0</v>
      </c>
      <c r="G798" s="21">
        <v>1</v>
      </c>
      <c r="H798" s="21">
        <v>29</v>
      </c>
      <c r="I798" s="21">
        <v>0</v>
      </c>
      <c r="J798" s="21">
        <v>0</v>
      </c>
      <c r="K798" s="22">
        <f>IF((B798-F798-H798)=0,0,(C798-F798)/(B798-F798-H798))</f>
        <v>0.1951219512195122</v>
      </c>
      <c r="L798" s="23">
        <v>201</v>
      </c>
      <c r="M798" s="23">
        <v>33</v>
      </c>
      <c r="N798" s="23">
        <v>5</v>
      </c>
      <c r="O798" s="23">
        <v>0</v>
      </c>
      <c r="P798" s="23">
        <v>0</v>
      </c>
      <c r="Q798" s="23">
        <v>4</v>
      </c>
      <c r="R798" s="23">
        <v>82</v>
      </c>
      <c r="S798" s="23">
        <v>0</v>
      </c>
      <c r="T798" s="23">
        <v>0</v>
      </c>
      <c r="U798" s="24">
        <f>IF((L798-P798-R798)=0,0,(M798-P798)/(L798-P798-R798))</f>
        <v>0.27731092436974791</v>
      </c>
      <c r="V798" s="25">
        <f>K798-U798</f>
        <v>-8.2188973150235711E-2</v>
      </c>
      <c r="W798" s="26">
        <f>(K798-U798)*(B798-F798-H798)</f>
        <v>-3.3697478991596643</v>
      </c>
      <c r="X798" s="26">
        <f>W798*IF((M798-P798)=0,1,(M798-P798+N798+2*O798)/(M798-P798))</f>
        <v>-3.8803157626687046</v>
      </c>
      <c r="Y798" s="27">
        <f>IF(B798=0,0,C798/B798)</f>
        <v>0.11428571428571428</v>
      </c>
      <c r="Z798" s="27">
        <f>IF((B798+G798+I798+J798)=0,0,(C798+G798+I798)/(B798+G798+I798+J798))</f>
        <v>0.12676056338028169</v>
      </c>
      <c r="AA798" s="27">
        <f>IF(B798=0,0,(C798+D798+2*E798+3*F798)/B798)</f>
        <v>0.12857142857142856</v>
      </c>
      <c r="AB798" s="27">
        <f>Z798+AA798</f>
        <v>0.25533199195171025</v>
      </c>
      <c r="AC798" s="28">
        <f>IF(B798=0,0,(C798-W798)/B798)</f>
        <v>0.16242496998799522</v>
      </c>
      <c r="AD798" s="28">
        <f>IF((B798+G798+I798+J798)=0,0,(C798-W798+G798+I798)/(B798+G798+I798+J798))</f>
        <v>0.174221801396615</v>
      </c>
      <c r="AE798" s="28">
        <f>IF(B798=0,0,(C798-X798+D798+2*E798+3*F798)/B798)</f>
        <v>0.1840045108952672</v>
      </c>
      <c r="AF798" s="28">
        <f>AD798+AE798</f>
        <v>0.35822631229188218</v>
      </c>
      <c r="AG798" s="29">
        <f>AB798-AF798</f>
        <v>-0.10289432034017193</v>
      </c>
    </row>
    <row r="799" spans="1:33">
      <c r="A799" s="32" t="s">
        <v>209</v>
      </c>
      <c r="B799" s="21">
        <v>367</v>
      </c>
      <c r="C799" s="21">
        <v>89</v>
      </c>
      <c r="D799" s="21">
        <v>21</v>
      </c>
      <c r="E799" s="21">
        <v>2</v>
      </c>
      <c r="F799" s="21">
        <v>9</v>
      </c>
      <c r="G799" s="21">
        <v>61</v>
      </c>
      <c r="H799" s="21">
        <v>104</v>
      </c>
      <c r="I799" s="21">
        <v>2</v>
      </c>
      <c r="J799" s="21">
        <v>2</v>
      </c>
      <c r="K799" s="22">
        <f>IF((B799-F799-H799)=0,0,(C799-F799)/(B799-F799-H799))</f>
        <v>0.31496062992125984</v>
      </c>
      <c r="L799" s="23">
        <v>1186</v>
      </c>
      <c r="M799" s="23">
        <v>310</v>
      </c>
      <c r="N799" s="23">
        <v>70</v>
      </c>
      <c r="O799" s="23">
        <v>6</v>
      </c>
      <c r="P799" s="23">
        <v>40</v>
      </c>
      <c r="Q799" s="23">
        <v>180</v>
      </c>
      <c r="R799" s="23">
        <v>324</v>
      </c>
      <c r="S799" s="23">
        <v>7</v>
      </c>
      <c r="T799" s="23">
        <v>11</v>
      </c>
      <c r="U799" s="24">
        <f>IF((L799-P799-R799)=0,0,(M799-P799)/(L799-P799-R799))</f>
        <v>0.32846715328467152</v>
      </c>
      <c r="V799" s="25">
        <f>K799-U799</f>
        <v>-1.3506523363411682E-2</v>
      </c>
      <c r="W799" s="26">
        <f>(K799-U799)*(B799-F799-H799)</f>
        <v>-3.4306569343065672</v>
      </c>
      <c r="X799" s="26">
        <f>W799*IF((M799-P799)=0,1,(M799-P799+N799+2*O799)/(M799-P799))</f>
        <v>-4.4725601513922655</v>
      </c>
      <c r="Y799" s="27">
        <f>IF(B799=0,0,C799/B799)</f>
        <v>0.24250681198910082</v>
      </c>
      <c r="Z799" s="27">
        <f>IF((B799+G799+I799+J799)=0,0,(C799+G799+I799)/(B799+G799+I799+J799))</f>
        <v>0.35185185185185186</v>
      </c>
      <c r="AA799" s="27">
        <f>IF(B799=0,0,(C799+D799+2*E799+3*F799)/B799)</f>
        <v>0.38419618528610355</v>
      </c>
      <c r="AB799" s="27">
        <f>Z799+AA799</f>
        <v>0.73604803713795541</v>
      </c>
      <c r="AC799" s="28">
        <f>IF(B799=0,0,(C799-W799)/B799)</f>
        <v>0.25185465104715687</v>
      </c>
      <c r="AD799" s="28">
        <f>IF((B799+G799+I799+J799)=0,0,(C799-W799+G799+I799)/(B799+G799+I799+J799))</f>
        <v>0.35979318734793186</v>
      </c>
      <c r="AE799" s="28">
        <f>IF(B799=0,0,(C799-X799+D799+2*E799+3*F799)/B799)</f>
        <v>0.39638299768771734</v>
      </c>
      <c r="AF799" s="28">
        <f>AD799+AE799</f>
        <v>0.75617618503564921</v>
      </c>
      <c r="AG799" s="29">
        <f>AB799-AF799</f>
        <v>-2.0128147897693793E-2</v>
      </c>
    </row>
    <row r="800" spans="1:33">
      <c r="A800" s="32" t="s">
        <v>197</v>
      </c>
      <c r="B800" s="21">
        <v>385</v>
      </c>
      <c r="C800" s="21">
        <v>105</v>
      </c>
      <c r="D800" s="21">
        <v>21</v>
      </c>
      <c r="E800" s="21">
        <v>2</v>
      </c>
      <c r="F800" s="21">
        <v>7</v>
      </c>
      <c r="G800" s="21">
        <v>33</v>
      </c>
      <c r="H800" s="21">
        <v>77</v>
      </c>
      <c r="I800" s="21">
        <v>4</v>
      </c>
      <c r="J800" s="21">
        <v>2</v>
      </c>
      <c r="K800" s="22">
        <f>IF((B800-F800-H800)=0,0,(C800-F800)/(B800-F800-H800))</f>
        <v>0.32558139534883723</v>
      </c>
      <c r="L800" s="23">
        <v>1649</v>
      </c>
      <c r="M800" s="23">
        <v>462</v>
      </c>
      <c r="N800" s="23">
        <v>81</v>
      </c>
      <c r="O800" s="23">
        <v>24</v>
      </c>
      <c r="P800" s="23">
        <v>23</v>
      </c>
      <c r="Q800" s="23">
        <v>124</v>
      </c>
      <c r="R800" s="23">
        <v>324</v>
      </c>
      <c r="S800" s="23">
        <v>10</v>
      </c>
      <c r="T800" s="23">
        <v>11</v>
      </c>
      <c r="U800" s="24">
        <f>IF((L800-P800-R800)=0,0,(M800-P800)/(L800-P800-R800))</f>
        <v>0.33717357910906298</v>
      </c>
      <c r="V800" s="25">
        <f>K800-U800</f>
        <v>-1.1592183760225749E-2</v>
      </c>
      <c r="W800" s="26">
        <f>(K800-U800)*(B800-F800-H800)</f>
        <v>-3.4892473118279508</v>
      </c>
      <c r="X800" s="26">
        <f>W800*IF((M800-P800)=0,1,(M800-P800+N800+2*O800)/(M800-P800))</f>
        <v>-4.5145614421828615</v>
      </c>
      <c r="Y800" s="27">
        <f>IF(B800=0,0,C800/B800)</f>
        <v>0.27272727272727271</v>
      </c>
      <c r="Z800" s="27">
        <f>IF((B800+G800+I800+J800)=0,0,(C800+G800+I800)/(B800+G800+I800+J800))</f>
        <v>0.33490566037735847</v>
      </c>
      <c r="AA800" s="27">
        <f>IF(B800=0,0,(C800+D800+2*E800+3*F800)/B800)</f>
        <v>0.39220779220779223</v>
      </c>
      <c r="AB800" s="27">
        <f>Z800+AA800</f>
        <v>0.7271134525851507</v>
      </c>
      <c r="AC800" s="28">
        <f>IF(B800=0,0,(C800-W800)/B800)</f>
        <v>0.28179025275799469</v>
      </c>
      <c r="AD800" s="28">
        <f>IF((B800+G800+I800+J800)=0,0,(C800-W800+G800+I800)/(B800+G800+I800+J800))</f>
        <v>0.34313501724487727</v>
      </c>
      <c r="AE800" s="28">
        <f>IF(B800=0,0,(C800-X800+D800+2*E800+3*F800)/B800)</f>
        <v>0.40393392582385163</v>
      </c>
      <c r="AF800" s="28">
        <f>AD800+AE800</f>
        <v>0.74706894306872895</v>
      </c>
      <c r="AG800" s="29">
        <f>AB800-AF800</f>
        <v>-1.9955490483578253E-2</v>
      </c>
    </row>
    <row r="801" spans="1:33">
      <c r="A801" s="32" t="s">
        <v>370</v>
      </c>
      <c r="B801" s="21">
        <v>97</v>
      </c>
      <c r="C801" s="21">
        <v>17</v>
      </c>
      <c r="D801" s="21">
        <v>4</v>
      </c>
      <c r="E801" s="21">
        <v>0</v>
      </c>
      <c r="F801" s="21">
        <v>1</v>
      </c>
      <c r="G801" s="21">
        <v>9</v>
      </c>
      <c r="H801" s="21">
        <v>25</v>
      </c>
      <c r="I801" s="21">
        <v>0</v>
      </c>
      <c r="J801" s="21">
        <v>0</v>
      </c>
      <c r="K801" s="22">
        <f>IF((B801-F801-H801)=0,0,(C801-F801)/(B801-F801-H801))</f>
        <v>0.22535211267605634</v>
      </c>
      <c r="L801" s="23">
        <v>452</v>
      </c>
      <c r="M801" s="23">
        <v>99</v>
      </c>
      <c r="N801" s="23">
        <v>31</v>
      </c>
      <c r="O801" s="23">
        <v>3</v>
      </c>
      <c r="P801" s="23">
        <v>7</v>
      </c>
      <c r="Q801" s="23">
        <v>34</v>
      </c>
      <c r="R801" s="23">
        <v>110</v>
      </c>
      <c r="S801" s="23">
        <v>6</v>
      </c>
      <c r="T801" s="23">
        <v>4</v>
      </c>
      <c r="U801" s="24">
        <f>IF((L801-P801-R801)=0,0,(M801-P801)/(L801-P801-R801))</f>
        <v>0.2746268656716418</v>
      </c>
      <c r="V801" s="25">
        <f>K801-U801</f>
        <v>-4.9274752995585452E-2</v>
      </c>
      <c r="W801" s="26">
        <f>(K801-U801)*(B801-F801-H801)</f>
        <v>-3.4985074626865673</v>
      </c>
      <c r="X801" s="26">
        <f>W801*IF((M801-P801)=0,1,(M801-P801+N801+2*O801)/(M801-P801))</f>
        <v>-4.9055158987670344</v>
      </c>
      <c r="Y801" s="27">
        <f>IF(B801=0,0,C801/B801)</f>
        <v>0.17525773195876287</v>
      </c>
      <c r="Z801" s="27">
        <f>IF((B801+G801+I801+J801)=0,0,(C801+G801+I801)/(B801+G801+I801+J801))</f>
        <v>0.24528301886792453</v>
      </c>
      <c r="AA801" s="27">
        <f>IF(B801=0,0,(C801+D801+2*E801+3*F801)/B801)</f>
        <v>0.24742268041237114</v>
      </c>
      <c r="AB801" s="27">
        <f>Z801+AA801</f>
        <v>0.49270569928029567</v>
      </c>
      <c r="AC801" s="28">
        <f>IF(B801=0,0,(C801-W801)/B801)</f>
        <v>0.21132481920295432</v>
      </c>
      <c r="AD801" s="28">
        <f>IF((B801+G801+I801+J801)=0,0,(C801-W801+G801+I801)/(B801+G801+I801+J801))</f>
        <v>0.27828780625176008</v>
      </c>
      <c r="AE801" s="28">
        <f>IF(B801=0,0,(C801-X801+D801+2*E801+3*F801)/B801)</f>
        <v>0.29799500926563954</v>
      </c>
      <c r="AF801" s="28">
        <f>AD801+AE801</f>
        <v>0.57628281551739957</v>
      </c>
      <c r="AG801" s="29">
        <f>AB801-AF801</f>
        <v>-8.3577116237103899E-2</v>
      </c>
    </row>
    <row r="802" spans="1:33">
      <c r="A802" s="32" t="s">
        <v>215</v>
      </c>
      <c r="B802" s="21">
        <v>192</v>
      </c>
      <c r="C802" s="21">
        <v>45</v>
      </c>
      <c r="D802" s="21">
        <v>11</v>
      </c>
      <c r="E802" s="21">
        <v>0</v>
      </c>
      <c r="F802" s="21">
        <v>9</v>
      </c>
      <c r="G802" s="21">
        <v>11</v>
      </c>
      <c r="H802" s="21">
        <v>70</v>
      </c>
      <c r="I802" s="21">
        <v>1</v>
      </c>
      <c r="J802" s="21">
        <v>1</v>
      </c>
      <c r="K802" s="22">
        <f>IF((B802-F802-H802)=0,0,(C802-F802)/(B802-F802-H802))</f>
        <v>0.31858407079646017</v>
      </c>
      <c r="L802" s="23">
        <v>361</v>
      </c>
      <c r="M802" s="23">
        <v>93</v>
      </c>
      <c r="N802" s="23">
        <v>22</v>
      </c>
      <c r="O802" s="23">
        <v>1</v>
      </c>
      <c r="P802" s="23">
        <v>14</v>
      </c>
      <c r="Q802" s="23">
        <v>22</v>
      </c>
      <c r="R802" s="23">
        <v>121</v>
      </c>
      <c r="S802" s="23">
        <v>2</v>
      </c>
      <c r="T802" s="23">
        <v>1</v>
      </c>
      <c r="U802" s="24">
        <f>IF((L802-P802-R802)=0,0,(M802-P802)/(L802-P802-R802))</f>
        <v>0.34955752212389379</v>
      </c>
      <c r="V802" s="25">
        <f>K802-U802</f>
        <v>-3.0973451327433621E-2</v>
      </c>
      <c r="W802" s="26">
        <f>(K802-U802)*(B802-F802-H802)</f>
        <v>-3.4999999999999991</v>
      </c>
      <c r="X802" s="26">
        <f>W802*IF((M802-P802)=0,1,(M802-P802+N802+2*O802)/(M802-P802))</f>
        <v>-4.5632911392405058</v>
      </c>
      <c r="Y802" s="27">
        <f>IF(B802=0,0,C802/B802)</f>
        <v>0.234375</v>
      </c>
      <c r="Z802" s="27">
        <f>IF((B802+G802+I802+J802)=0,0,(C802+G802+I802)/(B802+G802+I802+J802))</f>
        <v>0.2780487804878049</v>
      </c>
      <c r="AA802" s="27">
        <f>IF(B802=0,0,(C802+D802+2*E802+3*F802)/B802)</f>
        <v>0.43229166666666669</v>
      </c>
      <c r="AB802" s="27">
        <f>Z802+AA802</f>
        <v>0.71034044715447164</v>
      </c>
      <c r="AC802" s="28">
        <f>IF(B802=0,0,(C802-W802)/B802)</f>
        <v>0.25260416666666669</v>
      </c>
      <c r="AD802" s="28">
        <f>IF((B802+G802+I802+J802)=0,0,(C802-W802+G802+I802)/(B802+G802+I802+J802))</f>
        <v>0.29512195121951218</v>
      </c>
      <c r="AE802" s="28">
        <f>IF(B802=0,0,(C802-X802+D802+2*E802+3*F802)/B802)</f>
        <v>0.45605880801687765</v>
      </c>
      <c r="AF802" s="28">
        <f>AD802+AE802</f>
        <v>0.75118075923638983</v>
      </c>
      <c r="AG802" s="29">
        <f>AB802-AF802</f>
        <v>-4.0840312081918184E-2</v>
      </c>
    </row>
    <row r="803" spans="1:33">
      <c r="A803" s="32" t="s">
        <v>671</v>
      </c>
      <c r="B803" s="21">
        <v>563</v>
      </c>
      <c r="C803" s="21">
        <v>136</v>
      </c>
      <c r="D803" s="21">
        <v>34</v>
      </c>
      <c r="E803" s="21">
        <v>1</v>
      </c>
      <c r="F803" s="21">
        <v>20</v>
      </c>
      <c r="G803" s="21">
        <v>39</v>
      </c>
      <c r="H803" s="21">
        <v>124</v>
      </c>
      <c r="I803" s="21">
        <v>7</v>
      </c>
      <c r="J803" s="21">
        <v>5</v>
      </c>
      <c r="K803" s="22">
        <f>IF((B803-F803-H803)=0,0,(C803-F803)/(B803-F803-H803))</f>
        <v>0.27684964200477324</v>
      </c>
      <c r="L803" s="23">
        <v>901</v>
      </c>
      <c r="M803" s="23">
        <v>225</v>
      </c>
      <c r="N803" s="23">
        <v>52</v>
      </c>
      <c r="O803" s="23">
        <v>2</v>
      </c>
      <c r="P803" s="23">
        <v>25</v>
      </c>
      <c r="Q803" s="23">
        <v>61</v>
      </c>
      <c r="R803" s="23">
        <v>175</v>
      </c>
      <c r="S803" s="23">
        <v>8</v>
      </c>
      <c r="T803" s="23">
        <v>7</v>
      </c>
      <c r="U803" s="24">
        <f>IF((L803-P803-R803)=0,0,(M803-P803)/(L803-P803-R803))</f>
        <v>0.28530670470756064</v>
      </c>
      <c r="V803" s="25">
        <f>K803-U803</f>
        <v>-8.457062702787399E-3</v>
      </c>
      <c r="W803" s="26">
        <f>(K803-U803)*(B803-F803-H803)</f>
        <v>-3.54350927246792</v>
      </c>
      <c r="X803" s="26">
        <f>W803*IF((M803-P803)=0,1,(M803-P803+N803+2*O803)/(M803-P803))</f>
        <v>-4.5356918687589376</v>
      </c>
      <c r="Y803" s="27">
        <f>IF(B803=0,0,C803/B803)</f>
        <v>0.24156305506216696</v>
      </c>
      <c r="Z803" s="27">
        <f>IF((B803+G803+I803+J803)=0,0,(C803+G803+I803)/(B803+G803+I803+J803))</f>
        <v>0.29641693811074921</v>
      </c>
      <c r="AA803" s="27">
        <f>IF(B803=0,0,(C803+D803+2*E803+3*F803)/B803)</f>
        <v>0.41207815275310833</v>
      </c>
      <c r="AB803" s="27">
        <f>Z803+AA803</f>
        <v>0.70849509086385754</v>
      </c>
      <c r="AC803" s="28">
        <f>IF(B803=0,0,(C803-W803)/B803)</f>
        <v>0.24785703245553806</v>
      </c>
      <c r="AD803" s="28">
        <f>IF((B803+G803+I803+J803)=0,0,(C803-W803+G803+I803)/(B803+G803+I803+J803))</f>
        <v>0.30218812585092497</v>
      </c>
      <c r="AE803" s="28">
        <f>IF(B803=0,0,(C803-X803+D803+2*E803+3*F803)/B803)</f>
        <v>0.42013444381662335</v>
      </c>
      <c r="AF803" s="28">
        <f>AD803+AE803</f>
        <v>0.72232256966754838</v>
      </c>
      <c r="AG803" s="29">
        <f>AB803-AF803</f>
        <v>-1.382747880369084E-2</v>
      </c>
    </row>
    <row r="804" spans="1:33">
      <c r="A804" s="32" t="s">
        <v>359</v>
      </c>
      <c r="B804" s="21">
        <v>103</v>
      </c>
      <c r="C804" s="21">
        <v>18</v>
      </c>
      <c r="D804" s="21">
        <v>3</v>
      </c>
      <c r="E804" s="21">
        <v>1</v>
      </c>
      <c r="F804" s="21">
        <v>2</v>
      </c>
      <c r="G804" s="21">
        <v>14</v>
      </c>
      <c r="H804" s="21">
        <v>29</v>
      </c>
      <c r="I804" s="21">
        <v>2</v>
      </c>
      <c r="J804" s="21">
        <v>2</v>
      </c>
      <c r="K804" s="22">
        <f>IF((B804-F804-H804)=0,0,(C804-F804)/(B804-F804-H804))</f>
        <v>0.22222222222222221</v>
      </c>
      <c r="L804" s="23">
        <v>1272</v>
      </c>
      <c r="M804" s="23">
        <v>281</v>
      </c>
      <c r="N804" s="23">
        <v>45</v>
      </c>
      <c r="O804" s="23">
        <v>4</v>
      </c>
      <c r="P804" s="23">
        <v>18</v>
      </c>
      <c r="Q804" s="23">
        <v>147</v>
      </c>
      <c r="R804" s="23">
        <v>286</v>
      </c>
      <c r="S804" s="23">
        <v>29</v>
      </c>
      <c r="T804" s="23">
        <v>14</v>
      </c>
      <c r="U804" s="24">
        <f>IF((L804-P804-R804)=0,0,(M804-P804)/(L804-P804-R804))</f>
        <v>0.27169421487603307</v>
      </c>
      <c r="V804" s="25">
        <f>K804-U804</f>
        <v>-4.9471992653810859E-2</v>
      </c>
      <c r="W804" s="26">
        <f>(K804-U804)*(B804-F804-H804)</f>
        <v>-3.5619834710743818</v>
      </c>
      <c r="X804" s="26">
        <f>W804*IF((M804-P804)=0,1,(M804-P804+N804+2*O804)/(M804-P804))</f>
        <v>-4.2797976306445049</v>
      </c>
      <c r="Y804" s="27">
        <f>IF(B804=0,0,C804/B804)</f>
        <v>0.17475728155339806</v>
      </c>
      <c r="Z804" s="27">
        <f>IF((B804+G804+I804+J804)=0,0,(C804+G804+I804)/(B804+G804+I804+J804))</f>
        <v>0.28099173553719009</v>
      </c>
      <c r="AA804" s="27">
        <f>IF(B804=0,0,(C804+D804+2*E804+3*F804)/B804)</f>
        <v>0.28155339805825241</v>
      </c>
      <c r="AB804" s="27">
        <f>Z804+AA804</f>
        <v>0.56254513359544256</v>
      </c>
      <c r="AC804" s="28">
        <f>IF(B804=0,0,(C804-W804)/B804)</f>
        <v>0.20933964535023672</v>
      </c>
      <c r="AD804" s="28">
        <f>IF((B804+G804+I804+J804)=0,0,(C804-W804+G804+I804)/(B804+G804+I804+J804))</f>
        <v>0.31042961546342468</v>
      </c>
      <c r="AE804" s="28">
        <f>IF(B804=0,0,(C804-X804+D804+2*E804+3*F804)/B804)</f>
        <v>0.32310483136548068</v>
      </c>
      <c r="AF804" s="28">
        <f>AD804+AE804</f>
        <v>0.63353444682890536</v>
      </c>
      <c r="AG804" s="29">
        <f>AB804-AF804</f>
        <v>-7.0989313233462803E-2</v>
      </c>
    </row>
    <row r="805" spans="1:33">
      <c r="A805" s="32" t="s">
        <v>435</v>
      </c>
      <c r="B805" s="21">
        <v>523</v>
      </c>
      <c r="C805" s="21">
        <v>115</v>
      </c>
      <c r="D805" s="21">
        <v>29</v>
      </c>
      <c r="E805" s="21">
        <v>0</v>
      </c>
      <c r="F805" s="21">
        <v>19</v>
      </c>
      <c r="G805" s="21">
        <v>94</v>
      </c>
      <c r="H805" s="21">
        <v>168</v>
      </c>
      <c r="I805" s="21">
        <v>10</v>
      </c>
      <c r="J805" s="21">
        <v>3</v>
      </c>
      <c r="K805" s="22">
        <f>IF((B805-F805-H805)=0,0,(C805-F805)/(B805-F805-H805))</f>
        <v>0.2857142857142857</v>
      </c>
      <c r="L805" s="23">
        <v>4050</v>
      </c>
      <c r="M805" s="23">
        <v>1026</v>
      </c>
      <c r="N805" s="23">
        <v>221</v>
      </c>
      <c r="O805" s="23">
        <v>13</v>
      </c>
      <c r="P805" s="23">
        <v>209</v>
      </c>
      <c r="Q805" s="23">
        <v>519</v>
      </c>
      <c r="R805" s="23">
        <v>1084</v>
      </c>
      <c r="S805" s="23">
        <v>56</v>
      </c>
      <c r="T805" s="23">
        <v>37</v>
      </c>
      <c r="U805" s="24">
        <f>IF((L805-P805-R805)=0,0,(M805-P805)/(L805-P805-R805))</f>
        <v>0.29633659775117882</v>
      </c>
      <c r="V805" s="25">
        <f>K805-U805</f>
        <v>-1.0622312036893122E-2</v>
      </c>
      <c r="W805" s="26">
        <f>(K805-U805)*(B805-F805-H805)</f>
        <v>-3.5690968443960891</v>
      </c>
      <c r="X805" s="26">
        <f>W805*IF((M805-P805)=0,1,(M805-P805+N805+2*O805)/(M805-P805))</f>
        <v>-4.6481261229344417</v>
      </c>
      <c r="Y805" s="27">
        <f>IF(B805=0,0,C805/B805)</f>
        <v>0.21988527724665391</v>
      </c>
      <c r="Z805" s="27">
        <f>IF((B805+G805+I805+J805)=0,0,(C805+G805+I805)/(B805+G805+I805+J805))</f>
        <v>0.34761904761904761</v>
      </c>
      <c r="AA805" s="27">
        <f>IF(B805=0,0,(C805+D805+2*E805+3*F805)/B805)</f>
        <v>0.384321223709369</v>
      </c>
      <c r="AB805" s="27">
        <f>Z805+AA805</f>
        <v>0.73194027132841666</v>
      </c>
      <c r="AC805" s="28">
        <f>IF(B805=0,0,(C805-W805)/B805)</f>
        <v>0.22670955419578601</v>
      </c>
      <c r="AD805" s="28">
        <f>IF((B805+G805+I805+J805)=0,0,(C805-W805+G805+I805)/(B805+G805+I805+J805))</f>
        <v>0.35328428070539059</v>
      </c>
      <c r="AE805" s="28">
        <f>IF(B805=0,0,(C805-X805+D805+2*E805+3*F805)/B805)</f>
        <v>0.39320865415475037</v>
      </c>
      <c r="AF805" s="28">
        <f>AD805+AE805</f>
        <v>0.74649293486014101</v>
      </c>
      <c r="AG805" s="29">
        <f>AB805-AF805</f>
        <v>-1.4552663531724352E-2</v>
      </c>
    </row>
    <row r="806" spans="1:33">
      <c r="A806" s="32" t="s">
        <v>135</v>
      </c>
      <c r="B806" s="21">
        <v>64</v>
      </c>
      <c r="C806" s="21">
        <v>6</v>
      </c>
      <c r="D806" s="21">
        <v>1</v>
      </c>
      <c r="E806" s="21">
        <v>0</v>
      </c>
      <c r="F806" s="21">
        <v>0</v>
      </c>
      <c r="G806" s="21">
        <v>2</v>
      </c>
      <c r="H806" s="21">
        <v>19</v>
      </c>
      <c r="I806" s="21">
        <v>0</v>
      </c>
      <c r="J806" s="21">
        <v>1</v>
      </c>
      <c r="K806" s="22">
        <f>IF((B806-F806-H806)=0,0,(C806-F806)/(B806-F806-H806))</f>
        <v>0.13333333333333333</v>
      </c>
      <c r="L806" s="23">
        <v>354</v>
      </c>
      <c r="M806" s="23">
        <v>54</v>
      </c>
      <c r="N806" s="23">
        <v>8</v>
      </c>
      <c r="O806" s="23">
        <v>0</v>
      </c>
      <c r="P806" s="23">
        <v>0</v>
      </c>
      <c r="Q806" s="23">
        <v>6</v>
      </c>
      <c r="R806" s="23">
        <v>101</v>
      </c>
      <c r="S806" s="23">
        <v>3</v>
      </c>
      <c r="T806" s="23">
        <v>2</v>
      </c>
      <c r="U806" s="24">
        <f>IF((L806-P806-R806)=0,0,(M806-P806)/(L806-P806-R806))</f>
        <v>0.2134387351778656</v>
      </c>
      <c r="V806" s="25">
        <f>K806-U806</f>
        <v>-8.010540184453227E-2</v>
      </c>
      <c r="W806" s="26">
        <f>(K806-U806)*(B806-F806-H806)</f>
        <v>-3.6047430830039522</v>
      </c>
      <c r="X806" s="26">
        <f>W806*IF((M806-P806)=0,1,(M806-P806+N806+2*O806)/(M806-P806))</f>
        <v>-4.1387790953008343</v>
      </c>
      <c r="Y806" s="27">
        <f>IF(B806=0,0,C806/B806)</f>
        <v>9.375E-2</v>
      </c>
      <c r="Z806" s="27">
        <f>IF((B806+G806+I806+J806)=0,0,(C806+G806+I806)/(B806+G806+I806+J806))</f>
        <v>0.11940298507462686</v>
      </c>
      <c r="AA806" s="27">
        <f>IF(B806=0,0,(C806+D806+2*E806+3*F806)/B806)</f>
        <v>0.109375</v>
      </c>
      <c r="AB806" s="27">
        <f>Z806+AA806</f>
        <v>0.22877798507462688</v>
      </c>
      <c r="AC806" s="28">
        <f>IF(B806=0,0,(C806-W806)/B806)</f>
        <v>0.15007411067193677</v>
      </c>
      <c r="AD806" s="28">
        <f>IF((B806+G806+I806+J806)=0,0,(C806-W806+G806+I806)/(B806+G806+I806+J806))</f>
        <v>0.17320512064185004</v>
      </c>
      <c r="AE806" s="28">
        <f>IF(B806=0,0,(C806-X806+D806+2*E806+3*F806)/B806)</f>
        <v>0.17404342336407552</v>
      </c>
      <c r="AF806" s="28">
        <f>AD806+AE806</f>
        <v>0.34724854400592553</v>
      </c>
      <c r="AG806" s="29">
        <f>AB806-AF806</f>
        <v>-0.11847055893129865</v>
      </c>
    </row>
    <row r="807" spans="1:33">
      <c r="A807" s="32" t="s">
        <v>848</v>
      </c>
      <c r="B807" s="21">
        <v>87</v>
      </c>
      <c r="C807" s="21">
        <v>18</v>
      </c>
      <c r="D807" s="21">
        <v>4</v>
      </c>
      <c r="E807" s="21">
        <v>0</v>
      </c>
      <c r="F807" s="21">
        <v>4</v>
      </c>
      <c r="G807" s="21">
        <v>11</v>
      </c>
      <c r="H807" s="21">
        <v>26</v>
      </c>
      <c r="I807" s="21">
        <v>4</v>
      </c>
      <c r="J807" s="21">
        <v>0</v>
      </c>
      <c r="K807" s="22">
        <f>IF((B807-F807-H807)=0,0,(C807-F807)/(B807-F807-H807))</f>
        <v>0.24561403508771928</v>
      </c>
      <c r="L807" s="23">
        <v>2698</v>
      </c>
      <c r="M807" s="23">
        <v>723</v>
      </c>
      <c r="N807" s="23">
        <v>173</v>
      </c>
      <c r="O807" s="23">
        <v>5</v>
      </c>
      <c r="P807" s="23">
        <v>95</v>
      </c>
      <c r="Q807" s="23">
        <v>522</v>
      </c>
      <c r="R807" s="23">
        <v>572</v>
      </c>
      <c r="S807" s="23">
        <v>74</v>
      </c>
      <c r="T807" s="23">
        <v>13</v>
      </c>
      <c r="U807" s="24">
        <f>IF((L807-P807-R807)=0,0,(M807-P807)/(L807-P807-R807))</f>
        <v>0.30920728705071393</v>
      </c>
      <c r="V807" s="25">
        <f>K807-U807</f>
        <v>-6.3593251962994646E-2</v>
      </c>
      <c r="W807" s="26">
        <f>(K807-U807)*(B807-F807-H807)</f>
        <v>-3.6248153618906946</v>
      </c>
      <c r="X807" s="26">
        <f>W807*IF((M807-P807)=0,1,(M807-P807+N807+2*O807)/(M807-P807))</f>
        <v>-4.6810911759448306</v>
      </c>
      <c r="Y807" s="27">
        <f>IF(B807=0,0,C807/B807)</f>
        <v>0.20689655172413793</v>
      </c>
      <c r="Z807" s="27">
        <f>IF((B807+G807+I807+J807)=0,0,(C807+G807+I807)/(B807+G807+I807+J807))</f>
        <v>0.3235294117647059</v>
      </c>
      <c r="AA807" s="27">
        <f>IF(B807=0,0,(C807+D807+2*E807+3*F807)/B807)</f>
        <v>0.39080459770114945</v>
      </c>
      <c r="AB807" s="27">
        <f>Z807+AA807</f>
        <v>0.71433400946585535</v>
      </c>
      <c r="AC807" s="28">
        <f>IF(B807=0,0,(C807-W807)/B807)</f>
        <v>0.24856109611368613</v>
      </c>
      <c r="AD807" s="28">
        <f>IF((B807+G807+I807+J807)=0,0,(C807-W807+G807+I807)/(B807+G807+I807+J807))</f>
        <v>0.3590668172734382</v>
      </c>
      <c r="AE807" s="28">
        <f>IF(B807=0,0,(C807-X807+D807+2*E807+3*F807)/B807)</f>
        <v>0.44461024340166472</v>
      </c>
      <c r="AF807" s="28">
        <f>AD807+AE807</f>
        <v>0.80367706067510292</v>
      </c>
      <c r="AG807" s="29">
        <f>AB807-AF807</f>
        <v>-8.934305120924757E-2</v>
      </c>
    </row>
    <row r="808" spans="1:33">
      <c r="A808" s="32" t="s">
        <v>368</v>
      </c>
      <c r="B808" s="21">
        <v>399</v>
      </c>
      <c r="C808" s="21">
        <v>96</v>
      </c>
      <c r="D808" s="21">
        <v>18</v>
      </c>
      <c r="E808" s="21">
        <v>3</v>
      </c>
      <c r="F808" s="21">
        <v>17</v>
      </c>
      <c r="G808" s="21">
        <v>55</v>
      </c>
      <c r="H808" s="21">
        <v>102</v>
      </c>
      <c r="I808" s="21">
        <v>6</v>
      </c>
      <c r="J808" s="21">
        <v>1</v>
      </c>
      <c r="K808" s="22">
        <f>IF((B808-F808-H808)=0,0,(C808-F808)/(B808-F808-H808))</f>
        <v>0.28214285714285714</v>
      </c>
      <c r="L808" s="23">
        <v>1351</v>
      </c>
      <c r="M808" s="23">
        <v>343</v>
      </c>
      <c r="N808" s="23">
        <v>82</v>
      </c>
      <c r="O808" s="23">
        <v>11</v>
      </c>
      <c r="P808" s="23">
        <v>61</v>
      </c>
      <c r="Q808" s="23">
        <v>178</v>
      </c>
      <c r="R808" s="23">
        <v>335</v>
      </c>
      <c r="S808" s="23">
        <v>15</v>
      </c>
      <c r="T808" s="23">
        <v>14</v>
      </c>
      <c r="U808" s="24">
        <f>IF((L808-P808-R808)=0,0,(M808-P808)/(L808-P808-R808))</f>
        <v>0.29528795811518327</v>
      </c>
      <c r="V808" s="25">
        <f>K808-U808</f>
        <v>-1.3145100972326129E-2</v>
      </c>
      <c r="W808" s="26">
        <f>(K808-U808)*(B808-F808-H808)</f>
        <v>-3.6806282722513162</v>
      </c>
      <c r="X808" s="26">
        <f>W808*IF((M808-P808)=0,1,(M808-P808+N808+2*O808)/(M808-P808))</f>
        <v>-5.0380230960603125</v>
      </c>
      <c r="Y808" s="27">
        <f>IF(B808=0,0,C808/B808)</f>
        <v>0.24060150375939848</v>
      </c>
      <c r="Z808" s="27">
        <f>IF((B808+G808+I808+J808)=0,0,(C808+G808+I808)/(B808+G808+I808+J808))</f>
        <v>0.34056399132321041</v>
      </c>
      <c r="AA808" s="27">
        <f>IF(B808=0,0,(C808+D808+2*E808+3*F808)/B808)</f>
        <v>0.42857142857142855</v>
      </c>
      <c r="AB808" s="27">
        <f>Z808+AA808</f>
        <v>0.76913541989463896</v>
      </c>
      <c r="AC808" s="28">
        <f>IF(B808=0,0,(C808-W808)/B808)</f>
        <v>0.24982613602067999</v>
      </c>
      <c r="AD808" s="28">
        <f>IF((B808+G808+I808+J808)=0,0,(C808-W808+G808+I808)/(B808+G808+I808+J808))</f>
        <v>0.34854800059056684</v>
      </c>
      <c r="AE808" s="28">
        <f>IF(B808=0,0,(C808-X808+D808+2*E808+3*F808)/B808)</f>
        <v>0.44119805287233166</v>
      </c>
      <c r="AF808" s="28">
        <f>AD808+AE808</f>
        <v>0.7897460534628985</v>
      </c>
      <c r="AG808" s="29">
        <f>AB808-AF808</f>
        <v>-2.061063356825954E-2</v>
      </c>
    </row>
    <row r="809" spans="1:33">
      <c r="A809" s="32" t="s">
        <v>667</v>
      </c>
      <c r="B809" s="21">
        <v>515</v>
      </c>
      <c r="C809" s="21">
        <v>134</v>
      </c>
      <c r="D809" s="21">
        <v>20</v>
      </c>
      <c r="E809" s="21">
        <v>0</v>
      </c>
      <c r="F809" s="21">
        <v>15</v>
      </c>
      <c r="G809" s="21">
        <v>29</v>
      </c>
      <c r="H809" s="21">
        <v>99</v>
      </c>
      <c r="I809" s="21">
        <v>2</v>
      </c>
      <c r="J809" s="21">
        <v>7</v>
      </c>
      <c r="K809" s="22">
        <f>IF((B809-F809-H809)=0,0,(C809-F809)/(B809-F809-H809))</f>
        <v>0.29675810473815462</v>
      </c>
      <c r="L809" s="23">
        <v>576</v>
      </c>
      <c r="M809" s="23">
        <v>154</v>
      </c>
      <c r="N809" s="23">
        <v>24</v>
      </c>
      <c r="O809" s="23">
        <v>0</v>
      </c>
      <c r="P809" s="23">
        <v>19</v>
      </c>
      <c r="Q809" s="23">
        <v>36</v>
      </c>
      <c r="R809" s="23">
        <v>116</v>
      </c>
      <c r="S809" s="23">
        <v>3</v>
      </c>
      <c r="T809" s="23">
        <v>7</v>
      </c>
      <c r="U809" s="24">
        <f>IF((L809-P809-R809)=0,0,(M809-P809)/(L809-P809-R809))</f>
        <v>0.30612244897959184</v>
      </c>
      <c r="V809" s="25">
        <f>K809-U809</f>
        <v>-9.364344241437228E-3</v>
      </c>
      <c r="W809" s="26">
        <f>(K809-U809)*(B809-F809-H809)</f>
        <v>-3.7551020408163285</v>
      </c>
      <c r="X809" s="26">
        <f>W809*IF((M809-P809)=0,1,(M809-P809+N809+2*O809)/(M809-P809))</f>
        <v>-4.4226757369614536</v>
      </c>
      <c r="Y809" s="27">
        <f>IF(B809=0,0,C809/B809)</f>
        <v>0.26019417475728157</v>
      </c>
      <c r="Z809" s="27">
        <f>IF((B809+G809+I809+J809)=0,0,(C809+G809+I809)/(B809+G809+I809+J809))</f>
        <v>0.29837251356238698</v>
      </c>
      <c r="AA809" s="27">
        <f>IF(B809=0,0,(C809+D809+2*E809+3*F809)/B809)</f>
        <v>0.38640776699029128</v>
      </c>
      <c r="AB809" s="27">
        <f>Z809+AA809</f>
        <v>0.68478028055267826</v>
      </c>
      <c r="AC809" s="28">
        <f>IF(B809=0,0,(C809-W809)/B809)</f>
        <v>0.26748563503071132</v>
      </c>
      <c r="AD809" s="28">
        <f>IF((B809+G809+I809+J809)=0,0,(C809-W809+G809+I809)/(B809+G809+I809+J809))</f>
        <v>0.30516293316603316</v>
      </c>
      <c r="AE809" s="28">
        <f>IF(B809=0,0,(C809-X809+D809+2*E809+3*F809)/B809)</f>
        <v>0.39499548686788633</v>
      </c>
      <c r="AF809" s="28">
        <f>AD809+AE809</f>
        <v>0.70015842003391948</v>
      </c>
      <c r="AG809" s="29">
        <f>AB809-AF809</f>
        <v>-1.5378139481241226E-2</v>
      </c>
    </row>
    <row r="810" spans="1:33">
      <c r="A810" s="32" t="s">
        <v>389</v>
      </c>
      <c r="B810" s="21">
        <v>420</v>
      </c>
      <c r="C810" s="21">
        <v>125</v>
      </c>
      <c r="D810" s="21">
        <v>28</v>
      </c>
      <c r="E810" s="21">
        <v>3</v>
      </c>
      <c r="F810" s="21">
        <v>13</v>
      </c>
      <c r="G810" s="21">
        <v>42</v>
      </c>
      <c r="H810" s="21">
        <v>51</v>
      </c>
      <c r="I810" s="21">
        <v>4</v>
      </c>
      <c r="J810" s="21">
        <v>5</v>
      </c>
      <c r="K810" s="22">
        <f>IF((B810-F810-H810)=0,0,(C810-F810)/(B810-F810-H810))</f>
        <v>0.3146067415730337</v>
      </c>
      <c r="L810" s="23">
        <v>4055</v>
      </c>
      <c r="M810" s="23">
        <v>1198</v>
      </c>
      <c r="N810" s="23">
        <v>265</v>
      </c>
      <c r="O810" s="23">
        <v>15</v>
      </c>
      <c r="P810" s="23">
        <v>117</v>
      </c>
      <c r="Q810" s="23">
        <v>436</v>
      </c>
      <c r="R810" s="23">
        <v>614</v>
      </c>
      <c r="S810" s="23">
        <v>26</v>
      </c>
      <c r="T810" s="23">
        <v>35</v>
      </c>
      <c r="U810" s="24">
        <f>IF((L810-P810-R810)=0,0,(M810-P810)/(L810-P810-R810))</f>
        <v>0.32521058965102284</v>
      </c>
      <c r="V810" s="25">
        <f>K810-U810</f>
        <v>-1.0603848077989142E-2</v>
      </c>
      <c r="W810" s="26">
        <f>(K810-U810)*(B810-F810-H810)</f>
        <v>-3.7749699157641343</v>
      </c>
      <c r="X810" s="26">
        <f>W810*IF((M810-P810)=0,1,(M810-P810+N810+2*O810)/(M810-P810))</f>
        <v>-4.8051420944416732</v>
      </c>
      <c r="Y810" s="27">
        <f>IF(B810=0,0,C810/B810)</f>
        <v>0.29761904761904762</v>
      </c>
      <c r="Z810" s="27">
        <f>IF((B810+G810+I810+J810)=0,0,(C810+G810+I810)/(B810+G810+I810+J810))</f>
        <v>0.36305732484076431</v>
      </c>
      <c r="AA810" s="27">
        <f>IF(B810=0,0,(C810+D810+2*E810+3*F810)/B810)</f>
        <v>0.47142857142857142</v>
      </c>
      <c r="AB810" s="27">
        <f>Z810+AA810</f>
        <v>0.83448589626933578</v>
      </c>
      <c r="AC810" s="28">
        <f>IF(B810=0,0,(C810-W810)/B810)</f>
        <v>0.30660707122800984</v>
      </c>
      <c r="AD810" s="28">
        <f>IF((B810+G810+I810+J810)=0,0,(C810-W810+G810+I810)/(B810+G810+I810+J810))</f>
        <v>0.3710721229634058</v>
      </c>
      <c r="AE810" s="28">
        <f>IF(B810=0,0,(C810-X810+D810+2*E810+3*F810)/B810)</f>
        <v>0.4828693859391468</v>
      </c>
      <c r="AF810" s="28">
        <f>AD810+AE810</f>
        <v>0.8539415089025526</v>
      </c>
      <c r="AG810" s="29">
        <f>AB810-AF810</f>
        <v>-1.9455612633216823E-2</v>
      </c>
    </row>
    <row r="811" spans="1:33">
      <c r="A811" s="32" t="s">
        <v>211</v>
      </c>
      <c r="B811" s="21">
        <v>611</v>
      </c>
      <c r="C811" s="21">
        <v>148</v>
      </c>
      <c r="D811" s="21">
        <v>29</v>
      </c>
      <c r="E811" s="21">
        <v>5</v>
      </c>
      <c r="F811" s="21">
        <v>32</v>
      </c>
      <c r="G811" s="21">
        <v>55</v>
      </c>
      <c r="H811" s="21">
        <v>151</v>
      </c>
      <c r="I811" s="21">
        <v>2</v>
      </c>
      <c r="J811" s="21">
        <v>4</v>
      </c>
      <c r="K811" s="22">
        <f>IF((B811-F811-H811)=0,0,(C811-F811)/(B811-F811-H811))</f>
        <v>0.27102803738317754</v>
      </c>
      <c r="L811" s="23">
        <v>986</v>
      </c>
      <c r="M811" s="23">
        <v>241</v>
      </c>
      <c r="N811" s="23">
        <v>54</v>
      </c>
      <c r="O811" s="23">
        <v>9</v>
      </c>
      <c r="P811" s="23">
        <v>42</v>
      </c>
      <c r="Q811" s="23">
        <v>77</v>
      </c>
      <c r="R811" s="23">
        <v>233</v>
      </c>
      <c r="S811" s="23">
        <v>4</v>
      </c>
      <c r="T811" s="23">
        <v>8</v>
      </c>
      <c r="U811" s="24">
        <f>IF((L811-P811-R811)=0,0,(M811-P811)/(L811-P811-R811))</f>
        <v>0.27988748241912798</v>
      </c>
      <c r="V811" s="25">
        <f>K811-U811</f>
        <v>-8.8594450359504306E-3</v>
      </c>
      <c r="W811" s="26">
        <f>(K811-U811)*(B811-F811-H811)</f>
        <v>-3.7918424753867841</v>
      </c>
      <c r="X811" s="26">
        <f>W811*IF((M811-P811)=0,1,(M811-P811+N811+2*O811)/(M811-P811))</f>
        <v>-5.1637653810543647</v>
      </c>
      <c r="Y811" s="27">
        <f>IF(B811=0,0,C811/B811)</f>
        <v>0.24222585924713586</v>
      </c>
      <c r="Z811" s="27">
        <f>IF((B811+G811+I811+J811)=0,0,(C811+G811+I811)/(B811+G811+I811+J811))</f>
        <v>0.30505952380952384</v>
      </c>
      <c r="AA811" s="27">
        <f>IF(B811=0,0,(C811+D811+2*E811+3*F811)/B811)</f>
        <v>0.46317512274959083</v>
      </c>
      <c r="AB811" s="27">
        <f>Z811+AA811</f>
        <v>0.76823464655911466</v>
      </c>
      <c r="AC811" s="28">
        <f>IF(B811=0,0,(C811-W811)/B811)</f>
        <v>0.24843182074531386</v>
      </c>
      <c r="AD811" s="28">
        <f>IF((B811+G811+I811+J811)=0,0,(C811-W811+G811+I811)/(B811+G811+I811+J811))</f>
        <v>0.31070214654075412</v>
      </c>
      <c r="AE811" s="28">
        <f>IF(B811=0,0,(C811-X811+D811+2*E811+3*F811)/B811)</f>
        <v>0.47162645725213481</v>
      </c>
      <c r="AF811" s="28">
        <f>AD811+AE811</f>
        <v>0.78232860379288893</v>
      </c>
      <c r="AG811" s="29">
        <f>AB811-AF811</f>
        <v>-1.4093957233774268E-2</v>
      </c>
    </row>
    <row r="812" spans="1:33">
      <c r="A812" s="32" t="s">
        <v>660</v>
      </c>
      <c r="B812" s="21">
        <v>395</v>
      </c>
      <c r="C812" s="21">
        <v>95</v>
      </c>
      <c r="D812" s="21">
        <v>14</v>
      </c>
      <c r="E812" s="21">
        <v>3</v>
      </c>
      <c r="F812" s="21">
        <v>11</v>
      </c>
      <c r="G812" s="21">
        <v>40</v>
      </c>
      <c r="H812" s="21">
        <v>96</v>
      </c>
      <c r="I812" s="21">
        <v>1</v>
      </c>
      <c r="J812" s="21">
        <v>2</v>
      </c>
      <c r="K812" s="22">
        <f>IF((B812-F812-H812)=0,0,(C812-F812)/(B812-F812-H812))</f>
        <v>0.29166666666666669</v>
      </c>
      <c r="L812" s="23">
        <v>603</v>
      </c>
      <c r="M812" s="23">
        <v>152</v>
      </c>
      <c r="N812" s="23">
        <v>27</v>
      </c>
      <c r="O812" s="23">
        <v>3</v>
      </c>
      <c r="P812" s="23">
        <v>17</v>
      </c>
      <c r="Q812" s="23">
        <v>53</v>
      </c>
      <c r="R812" s="23">
        <v>144</v>
      </c>
      <c r="S812" s="23">
        <v>3</v>
      </c>
      <c r="T812" s="23">
        <v>5</v>
      </c>
      <c r="U812" s="24">
        <f>IF((L812-P812-R812)=0,0,(M812-P812)/(L812-P812-R812))</f>
        <v>0.30542986425339369</v>
      </c>
      <c r="V812" s="25">
        <f>K812-U812</f>
        <v>-1.3763197586727005E-2</v>
      </c>
      <c r="W812" s="26">
        <f>(K812-U812)*(B812-F812-H812)</f>
        <v>-3.9638009049773775</v>
      </c>
      <c r="X812" s="26">
        <f>W812*IF((M812-P812)=0,1,(M812-P812+N812+2*O812)/(M812-P812))</f>
        <v>-4.9327300150829583</v>
      </c>
      <c r="Y812" s="27">
        <f>IF(B812=0,0,C812/B812)</f>
        <v>0.24050632911392406</v>
      </c>
      <c r="Z812" s="27">
        <f>IF((B812+G812+I812+J812)=0,0,(C812+G812+I812)/(B812+G812+I812+J812))</f>
        <v>0.31050228310502281</v>
      </c>
      <c r="AA812" s="27">
        <f>IF(B812=0,0,(C812+D812+2*E812+3*F812)/B812)</f>
        <v>0.37468354430379747</v>
      </c>
      <c r="AB812" s="27">
        <f>Z812+AA812</f>
        <v>0.68518582740882028</v>
      </c>
      <c r="AC812" s="28">
        <f>IF(B812=0,0,(C812-W812)/B812)</f>
        <v>0.25054126811386679</v>
      </c>
      <c r="AD812" s="28">
        <f>IF((B812+G812+I812+J812)=0,0,(C812-W812+G812+I812)/(B812+G812+I812+J812))</f>
        <v>0.31955205686067895</v>
      </c>
      <c r="AE812" s="28">
        <f>IF(B812=0,0,(C812-X812+D812+2*E812+3*F812)/B812)</f>
        <v>0.38717146839261501</v>
      </c>
      <c r="AF812" s="28">
        <f>AD812+AE812</f>
        <v>0.70672352525329396</v>
      </c>
      <c r="AG812" s="29">
        <f>AB812-AF812</f>
        <v>-2.153769784447368E-2</v>
      </c>
    </row>
    <row r="813" spans="1:33">
      <c r="A813" s="32" t="s">
        <v>377</v>
      </c>
      <c r="B813" s="21">
        <v>29</v>
      </c>
      <c r="C813" s="21">
        <v>4</v>
      </c>
      <c r="D813" s="21">
        <v>1</v>
      </c>
      <c r="E813" s="21">
        <v>0</v>
      </c>
      <c r="F813" s="21">
        <v>0</v>
      </c>
      <c r="G813" s="21">
        <v>0</v>
      </c>
      <c r="H813" s="21">
        <v>2</v>
      </c>
      <c r="I813" s="21">
        <v>0</v>
      </c>
      <c r="J813" s="21">
        <v>1</v>
      </c>
      <c r="K813" s="22">
        <f>IF((B813-F813-H813)=0,0,(C813-F813)/(B813-F813-H813))</f>
        <v>0.14814814814814814</v>
      </c>
      <c r="L813" s="23">
        <v>1116</v>
      </c>
      <c r="M813" s="23">
        <v>287</v>
      </c>
      <c r="N813" s="23">
        <v>52</v>
      </c>
      <c r="O813" s="23">
        <v>11</v>
      </c>
      <c r="P813" s="23">
        <v>21</v>
      </c>
      <c r="Q813" s="23">
        <v>107</v>
      </c>
      <c r="R813" s="23">
        <v>194</v>
      </c>
      <c r="S813" s="23">
        <v>8</v>
      </c>
      <c r="T813" s="23">
        <v>10</v>
      </c>
      <c r="U813" s="24">
        <f>IF((L813-P813-R813)=0,0,(M813-P813)/(L813-P813-R813))</f>
        <v>0.29522752497225307</v>
      </c>
      <c r="V813" s="25">
        <f>K813-U813</f>
        <v>-0.14707937682410493</v>
      </c>
      <c r="W813" s="26">
        <f>(K813-U813)*(B813-F813-H813)</f>
        <v>-3.9711431742508334</v>
      </c>
      <c r="X813" s="26">
        <f>W813*IF((M813-P813)=0,1,(M813-P813+N813+2*O813)/(M813-P813))</f>
        <v>-5.075897290395802</v>
      </c>
      <c r="Y813" s="27">
        <f>IF(B813=0,0,C813/B813)</f>
        <v>0.13793103448275862</v>
      </c>
      <c r="Z813" s="27">
        <f>IF((B813+G813+I813+J813)=0,0,(C813+G813+I813)/(B813+G813+I813+J813))</f>
        <v>0.13333333333333333</v>
      </c>
      <c r="AA813" s="27">
        <f>IF(B813=0,0,(C813+D813+2*E813+3*F813)/B813)</f>
        <v>0.17241379310344829</v>
      </c>
      <c r="AB813" s="27">
        <f>Z813+AA813</f>
        <v>0.30574712643678159</v>
      </c>
      <c r="AC813" s="28">
        <f>IF(B813=0,0,(C813-W813)/B813)</f>
        <v>0.27486700600864944</v>
      </c>
      <c r="AD813" s="28">
        <f>IF((B813+G813+I813+J813)=0,0,(C813-W813+G813+I813)/(B813+G813+I813+J813))</f>
        <v>0.26570477247502777</v>
      </c>
      <c r="AE813" s="28">
        <f>IF(B813=0,0,(C813-X813+D813+2*E813+3*F813)/B813)</f>
        <v>0.34744473415157934</v>
      </c>
      <c r="AF813" s="28">
        <f>AD813+AE813</f>
        <v>0.61314950662660705</v>
      </c>
      <c r="AG813" s="29">
        <f>AB813-AF813</f>
        <v>-0.30740238018982546</v>
      </c>
    </row>
    <row r="814" spans="1:33">
      <c r="A814" s="32" t="s">
        <v>640</v>
      </c>
      <c r="B814" s="21">
        <v>249</v>
      </c>
      <c r="C814" s="21">
        <v>58</v>
      </c>
      <c r="D814" s="21">
        <v>9</v>
      </c>
      <c r="E814" s="21">
        <v>5</v>
      </c>
      <c r="F814" s="21">
        <v>3</v>
      </c>
      <c r="G814" s="21">
        <v>10</v>
      </c>
      <c r="H814" s="21">
        <v>37</v>
      </c>
      <c r="I814" s="21">
        <v>7</v>
      </c>
      <c r="J814" s="21">
        <v>3</v>
      </c>
      <c r="K814" s="22">
        <f>IF((B814-F814-H814)=0,0,(C814-F814)/(B814-F814-H814))</f>
        <v>0.26315789473684209</v>
      </c>
      <c r="L814" s="23">
        <v>444</v>
      </c>
      <c r="M814" s="23">
        <v>111</v>
      </c>
      <c r="N814" s="23">
        <v>22</v>
      </c>
      <c r="O814" s="23">
        <v>7</v>
      </c>
      <c r="P814" s="23">
        <v>4</v>
      </c>
      <c r="Q814" s="23">
        <v>13</v>
      </c>
      <c r="R814" s="23">
        <v>61</v>
      </c>
      <c r="S814" s="23">
        <v>7</v>
      </c>
      <c r="T814" s="23">
        <v>4</v>
      </c>
      <c r="U814" s="24">
        <f>IF((L814-P814-R814)=0,0,(M814-P814)/(L814-P814-R814))</f>
        <v>0.28232189973614774</v>
      </c>
      <c r="V814" s="25">
        <f>K814-U814</f>
        <v>-1.916400499930565E-2</v>
      </c>
      <c r="W814" s="26">
        <f>(K814-U814)*(B814-F814-H814)</f>
        <v>-4.0052770448548811</v>
      </c>
      <c r="X814" s="26">
        <f>W814*IF((M814-P814)=0,1,(M814-P814+N814+2*O814)/(M814-P814))</f>
        <v>-5.3528468917219438</v>
      </c>
      <c r="Y814" s="27">
        <f>IF(B814=0,0,C814/B814)</f>
        <v>0.23293172690763053</v>
      </c>
      <c r="Z814" s="27">
        <f>IF((B814+G814+I814+J814)=0,0,(C814+G814+I814)/(B814+G814+I814+J814))</f>
        <v>0.27881040892193309</v>
      </c>
      <c r="AA814" s="27">
        <f>IF(B814=0,0,(C814+D814+2*E814+3*F814)/B814)</f>
        <v>0.34538152610441769</v>
      </c>
      <c r="AB814" s="27">
        <f>Z814+AA814</f>
        <v>0.62419193502635073</v>
      </c>
      <c r="AC814" s="28">
        <f>IF(B814=0,0,(C814-W814)/B814)</f>
        <v>0.2490171768869674</v>
      </c>
      <c r="AD814" s="28">
        <f>IF((B814+G814+I814+J814)=0,0,(C814-W814+G814+I814)/(B814+G814+I814+J814))</f>
        <v>0.29369991466488804</v>
      </c>
      <c r="AE814" s="28">
        <f>IF(B814=0,0,(C814-X814+D814+2*E814+3*F814)/B814)</f>
        <v>0.36687890317960625</v>
      </c>
      <c r="AF814" s="28">
        <f>AD814+AE814</f>
        <v>0.66057881784449424</v>
      </c>
      <c r="AG814" s="29">
        <f>AB814-AF814</f>
        <v>-3.6386882818143507E-2</v>
      </c>
    </row>
    <row r="815" spans="1:33">
      <c r="A815" s="32" t="s">
        <v>553</v>
      </c>
      <c r="B815" s="21">
        <v>123</v>
      </c>
      <c r="C815" s="21">
        <v>28</v>
      </c>
      <c r="D815" s="21">
        <v>2</v>
      </c>
      <c r="E815" s="21">
        <v>1</v>
      </c>
      <c r="F815" s="21">
        <v>1</v>
      </c>
      <c r="G815" s="21">
        <v>10</v>
      </c>
      <c r="H815" s="21">
        <v>17</v>
      </c>
      <c r="I815" s="21">
        <v>3</v>
      </c>
      <c r="J815" s="21">
        <v>1</v>
      </c>
      <c r="K815" s="22">
        <f>IF((B815-F815-H815)=0,0,(C815-F815)/(B815-F815-H815))</f>
        <v>0.25714285714285712</v>
      </c>
      <c r="L815" s="23">
        <v>399</v>
      </c>
      <c r="M815" s="23">
        <v>106</v>
      </c>
      <c r="N815" s="23">
        <v>17</v>
      </c>
      <c r="O815" s="23">
        <v>4</v>
      </c>
      <c r="P815" s="23">
        <v>2</v>
      </c>
      <c r="Q815" s="23">
        <v>35</v>
      </c>
      <c r="R815" s="23">
        <v>45</v>
      </c>
      <c r="S815" s="23">
        <v>3</v>
      </c>
      <c r="T815" s="23">
        <v>2</v>
      </c>
      <c r="U815" s="24">
        <f>IF((L815-P815-R815)=0,0,(M815-P815)/(L815-P815-R815))</f>
        <v>0.29545454545454547</v>
      </c>
      <c r="V815" s="25">
        <f>K815-U815</f>
        <v>-3.8311688311688352E-2</v>
      </c>
      <c r="W815" s="26">
        <f>(K815-U815)*(B815-F815-H815)</f>
        <v>-4.0227272727272769</v>
      </c>
      <c r="X815" s="26">
        <f>W815*IF((M815-P815)=0,1,(M815-P815+N815+2*O815)/(M815-P815))</f>
        <v>-4.9897290209790262</v>
      </c>
      <c r="Y815" s="27">
        <f>IF(B815=0,0,C815/B815)</f>
        <v>0.22764227642276422</v>
      </c>
      <c r="Z815" s="27">
        <f>IF((B815+G815+I815+J815)=0,0,(C815+G815+I815)/(B815+G815+I815+J815))</f>
        <v>0.29927007299270075</v>
      </c>
      <c r="AA815" s="27">
        <f>IF(B815=0,0,(C815+D815+2*E815+3*F815)/B815)</f>
        <v>0.28455284552845528</v>
      </c>
      <c r="AB815" s="27">
        <f>Z815+AA815</f>
        <v>0.58382291852115609</v>
      </c>
      <c r="AC815" s="28">
        <f>IF(B815=0,0,(C815-W815)/B815)</f>
        <v>0.26034737620103482</v>
      </c>
      <c r="AD815" s="28">
        <f>IF((B815+G815+I815+J815)=0,0,(C815-W815+G815+I815)/(B815+G815+I815+J815))</f>
        <v>0.32863304578633051</v>
      </c>
      <c r="AE815" s="28">
        <f>IF(B815=0,0,(C815-X815+D815+2*E815+3*F815)/B815)</f>
        <v>0.32511974813804084</v>
      </c>
      <c r="AF815" s="28">
        <f>AD815+AE815</f>
        <v>0.65375279392437136</v>
      </c>
      <c r="AG815" s="29">
        <f>AB815-AF815</f>
        <v>-6.9929875403215269E-2</v>
      </c>
    </row>
    <row r="816" spans="1:33">
      <c r="A816" s="32" t="s">
        <v>382</v>
      </c>
      <c r="B816" s="21">
        <v>193</v>
      </c>
      <c r="C816" s="21">
        <v>46</v>
      </c>
      <c r="D816" s="21">
        <v>8</v>
      </c>
      <c r="E816" s="21">
        <v>0</v>
      </c>
      <c r="F816" s="21">
        <v>0</v>
      </c>
      <c r="G816" s="21">
        <v>20</v>
      </c>
      <c r="H816" s="21">
        <v>41</v>
      </c>
      <c r="I816" s="21">
        <v>0</v>
      </c>
      <c r="J816" s="21">
        <v>0</v>
      </c>
      <c r="K816" s="22">
        <f>IF((B816-F816-H816)=0,0,(C816-F816)/(B816-F816-H816))</f>
        <v>0.30263157894736842</v>
      </c>
      <c r="L816" s="23">
        <v>854</v>
      </c>
      <c r="M816" s="23">
        <v>225</v>
      </c>
      <c r="N816" s="23">
        <v>50</v>
      </c>
      <c r="O816" s="23">
        <v>1</v>
      </c>
      <c r="P816" s="23">
        <v>14</v>
      </c>
      <c r="Q816" s="23">
        <v>102</v>
      </c>
      <c r="R816" s="23">
        <v>199</v>
      </c>
      <c r="S816" s="23">
        <v>8</v>
      </c>
      <c r="T816" s="23">
        <v>5</v>
      </c>
      <c r="U816" s="24">
        <f>IF((L816-P816-R816)=0,0,(M816-P816)/(L816-P816-R816))</f>
        <v>0.32917316692667709</v>
      </c>
      <c r="V816" s="25">
        <f>K816-U816</f>
        <v>-2.6541587979308667E-2</v>
      </c>
      <c r="W816" s="26">
        <f>(K816-U816)*(B816-F816-H816)</f>
        <v>-4.034321372854917</v>
      </c>
      <c r="X816" s="26">
        <f>W816*IF((M816-P816)=0,1,(M816-P816+N816+2*O816)/(M816-P816))</f>
        <v>-5.0285617111888303</v>
      </c>
      <c r="Y816" s="27">
        <f>IF(B816=0,0,C816/B816)</f>
        <v>0.23834196891191708</v>
      </c>
      <c r="Z816" s="27">
        <f>IF((B816+G816+I816+J816)=0,0,(C816+G816+I816)/(B816+G816+I816+J816))</f>
        <v>0.30985915492957744</v>
      </c>
      <c r="AA816" s="27">
        <f>IF(B816=0,0,(C816+D816+2*E816+3*F816)/B816)</f>
        <v>0.27979274611398963</v>
      </c>
      <c r="AB816" s="27">
        <f>Z816+AA816</f>
        <v>0.58965190104356702</v>
      </c>
      <c r="AC816" s="28">
        <f>IF(B816=0,0,(C816-W816)/B816)</f>
        <v>0.25924518846038819</v>
      </c>
      <c r="AD816" s="28">
        <f>IF((B816+G816+I816+J816)=0,0,(C816-W816+G816+I816)/(B816+G816+I816+J816))</f>
        <v>0.3287996308584738</v>
      </c>
      <c r="AE816" s="28">
        <f>IF(B816=0,0,(C816-X816+D816+2*E816+3*F816)/B816)</f>
        <v>0.30584747000615975</v>
      </c>
      <c r="AF816" s="28">
        <f>AD816+AE816</f>
        <v>0.6346471008646335</v>
      </c>
      <c r="AG816" s="29">
        <f>AB816-AF816</f>
        <v>-4.4995199821066478E-2</v>
      </c>
    </row>
    <row r="817" spans="1:33">
      <c r="A817" s="32" t="s">
        <v>548</v>
      </c>
      <c r="B817" s="21">
        <v>422</v>
      </c>
      <c r="C817" s="21">
        <v>99</v>
      </c>
      <c r="D817" s="21">
        <v>19</v>
      </c>
      <c r="E817" s="21">
        <v>1</v>
      </c>
      <c r="F817" s="21">
        <v>24</v>
      </c>
      <c r="G817" s="21">
        <v>37</v>
      </c>
      <c r="H817" s="21">
        <v>92</v>
      </c>
      <c r="I817" s="21">
        <v>4</v>
      </c>
      <c r="J817" s="21">
        <v>2</v>
      </c>
      <c r="K817" s="22">
        <f>IF((B817-F817-H817)=0,0,(C817-F817)/(B817-F817-H817))</f>
        <v>0.24509803921568626</v>
      </c>
      <c r="L817" s="23">
        <v>749</v>
      </c>
      <c r="M817" s="23">
        <v>173</v>
      </c>
      <c r="N817" s="23">
        <v>38</v>
      </c>
      <c r="O817" s="23">
        <v>2</v>
      </c>
      <c r="P817" s="23">
        <v>34</v>
      </c>
      <c r="Q817" s="23">
        <v>62</v>
      </c>
      <c r="R817" s="23">
        <v>177</v>
      </c>
      <c r="S817" s="23">
        <v>8</v>
      </c>
      <c r="T817" s="23">
        <v>6</v>
      </c>
      <c r="U817" s="24">
        <f>IF((L817-P817-R817)=0,0,(M817-P817)/(L817-P817-R817))</f>
        <v>0.25836431226765799</v>
      </c>
      <c r="V817" s="25">
        <f>K817-U817</f>
        <v>-1.3266273051971728E-2</v>
      </c>
      <c r="W817" s="26">
        <f>(K817-U817)*(B817-F817-H817)</f>
        <v>-4.0594795539033486</v>
      </c>
      <c r="X817" s="26">
        <f>W817*IF((M817-P817)=0,1,(M817-P817+N817+2*O817)/(M817-P817))</f>
        <v>-5.2860848867374539</v>
      </c>
      <c r="Y817" s="27">
        <f>IF(B817=0,0,C817/B817)</f>
        <v>0.23459715639810427</v>
      </c>
      <c r="Z817" s="27">
        <f>IF((B817+G817+I817+J817)=0,0,(C817+G817+I817)/(B817+G817+I817+J817))</f>
        <v>0.30107526881720431</v>
      </c>
      <c r="AA817" s="27">
        <f>IF(B817=0,0,(C817+D817+2*E817+3*F817)/B817)</f>
        <v>0.45497630331753552</v>
      </c>
      <c r="AB817" s="27">
        <f>Z817+AA817</f>
        <v>0.75605157213473984</v>
      </c>
      <c r="AC817" s="28">
        <f>IF(B817=0,0,(C817-W817)/B817)</f>
        <v>0.24421677619408375</v>
      </c>
      <c r="AD817" s="28">
        <f>IF((B817+G817+I817+J817)=0,0,(C817-W817+G817+I817)/(B817+G817+I817+J817))</f>
        <v>0.30980533237398566</v>
      </c>
      <c r="AE817" s="28">
        <f>IF(B817=0,0,(C817-X817+D817+2*E817+3*F817)/B817)</f>
        <v>0.46750257082165275</v>
      </c>
      <c r="AF817" s="28">
        <f>AD817+AE817</f>
        <v>0.77730790319563847</v>
      </c>
      <c r="AG817" s="29">
        <f>AB817-AF817</f>
        <v>-2.1256331060898637E-2</v>
      </c>
    </row>
    <row r="818" spans="1:33">
      <c r="A818" s="32" t="s">
        <v>448</v>
      </c>
      <c r="B818" s="21">
        <v>497</v>
      </c>
      <c r="C818" s="21">
        <v>98</v>
      </c>
      <c r="D818" s="21">
        <v>17</v>
      </c>
      <c r="E818" s="21">
        <v>2</v>
      </c>
      <c r="F818" s="21">
        <v>19</v>
      </c>
      <c r="G818" s="21">
        <v>87</v>
      </c>
      <c r="H818" s="21">
        <v>182</v>
      </c>
      <c r="I818" s="21">
        <v>13</v>
      </c>
      <c r="J818" s="21">
        <v>3</v>
      </c>
      <c r="K818" s="22">
        <f>IF((B818-F818-H818)=0,0,(C818-F818)/(B818-F818-H818))</f>
        <v>0.26689189189189189</v>
      </c>
      <c r="L818" s="23">
        <v>4610</v>
      </c>
      <c r="M818" s="23">
        <v>1080</v>
      </c>
      <c r="N818" s="23">
        <v>215</v>
      </c>
      <c r="O818" s="23">
        <v>25</v>
      </c>
      <c r="P818" s="23">
        <v>277</v>
      </c>
      <c r="Q818" s="23">
        <v>770</v>
      </c>
      <c r="R818" s="23">
        <v>1474</v>
      </c>
      <c r="S818" s="23">
        <v>71</v>
      </c>
      <c r="T818" s="23">
        <v>45</v>
      </c>
      <c r="U818" s="24">
        <f>IF((L818-P818-R818)=0,0,(M818-P818)/(L818-P818-R818))</f>
        <v>0.28086743616649179</v>
      </c>
      <c r="V818" s="25">
        <f>K818-U818</f>
        <v>-1.3975544274599905E-2</v>
      </c>
      <c r="W818" s="26">
        <f>(K818-U818)*(B818-F818-H818)</f>
        <v>-4.1367611052815718</v>
      </c>
      <c r="X818" s="26">
        <f>W818*IF((M818-P818)=0,1,(M818-P818+N818+2*O818)/(M818-P818))</f>
        <v>-5.5019437863520784</v>
      </c>
      <c r="Y818" s="27">
        <f>IF(B818=0,0,C818/B818)</f>
        <v>0.19718309859154928</v>
      </c>
      <c r="Z818" s="27">
        <f>IF((B818+G818+I818+J818)=0,0,(C818+G818+I818)/(B818+G818+I818+J818))</f>
        <v>0.33</v>
      </c>
      <c r="AA818" s="27">
        <f>IF(B818=0,0,(C818+D818+2*E818+3*F818)/B818)</f>
        <v>0.35412474849094566</v>
      </c>
      <c r="AB818" s="27">
        <f>Z818+AA818</f>
        <v>0.68412474849094562</v>
      </c>
      <c r="AC818" s="28">
        <f>IF(B818=0,0,(C818-W818)/B818)</f>
        <v>0.20550656158004341</v>
      </c>
      <c r="AD818" s="28">
        <f>IF((B818+G818+I818+J818)=0,0,(C818-W818+G818+I818)/(B818+G818+I818+J818))</f>
        <v>0.33689460184213599</v>
      </c>
      <c r="AE818" s="28">
        <f>IF(B818=0,0,(C818-X818+D818+2*E818+3*F818)/B818)</f>
        <v>0.36519505792022544</v>
      </c>
      <c r="AF818" s="28">
        <f>AD818+AE818</f>
        <v>0.70208965976236137</v>
      </c>
      <c r="AG818" s="29">
        <f>AB818-AF818</f>
        <v>-1.7964911271415751E-2</v>
      </c>
    </row>
    <row r="819" spans="1:33">
      <c r="A819" s="32" t="s">
        <v>678</v>
      </c>
      <c r="B819" s="21">
        <v>192</v>
      </c>
      <c r="C819" s="21">
        <v>44</v>
      </c>
      <c r="D819" s="21">
        <v>10</v>
      </c>
      <c r="E819" s="21">
        <v>2</v>
      </c>
      <c r="F819" s="21">
        <v>5</v>
      </c>
      <c r="G819" s="21">
        <v>13</v>
      </c>
      <c r="H819" s="21">
        <v>52</v>
      </c>
      <c r="I819" s="21">
        <v>4</v>
      </c>
      <c r="J819" s="21">
        <v>1</v>
      </c>
      <c r="K819" s="22">
        <f>IF((B819-F819-H819)=0,0,(C819-F819)/(B819-F819-H819))</f>
        <v>0.28888888888888886</v>
      </c>
      <c r="L819" s="23">
        <v>268</v>
      </c>
      <c r="M819" s="23">
        <v>71</v>
      </c>
      <c r="N819" s="23">
        <v>16</v>
      </c>
      <c r="O819" s="23">
        <v>2</v>
      </c>
      <c r="P819" s="23">
        <v>9</v>
      </c>
      <c r="Q819" s="23">
        <v>25</v>
      </c>
      <c r="R819" s="23">
        <v>65</v>
      </c>
      <c r="S819" s="23">
        <v>4</v>
      </c>
      <c r="T819" s="23">
        <v>1</v>
      </c>
      <c r="U819" s="24">
        <f>IF((L819-P819-R819)=0,0,(M819-P819)/(L819-P819-R819))</f>
        <v>0.31958762886597936</v>
      </c>
      <c r="V819" s="25">
        <f>K819-U819</f>
        <v>-3.0698739977090495E-2</v>
      </c>
      <c r="W819" s="26">
        <f>(K819-U819)*(B819-F819-H819)</f>
        <v>-4.1443298969072169</v>
      </c>
      <c r="X819" s="26">
        <f>W819*IF((M819-P819)=0,1,(M819-P819+N819+2*O819)/(M819-P819))</f>
        <v>-5.4812105088127705</v>
      </c>
      <c r="Y819" s="27">
        <f>IF(B819=0,0,C819/B819)</f>
        <v>0.22916666666666666</v>
      </c>
      <c r="Z819" s="27">
        <f>IF((B819+G819+I819+J819)=0,0,(C819+G819+I819)/(B819+G819+I819+J819))</f>
        <v>0.2904761904761905</v>
      </c>
      <c r="AA819" s="27">
        <f>IF(B819=0,0,(C819+D819+2*E819+3*F819)/B819)</f>
        <v>0.38020833333333331</v>
      </c>
      <c r="AB819" s="27">
        <f>Z819+AA819</f>
        <v>0.67068452380952381</v>
      </c>
      <c r="AC819" s="28">
        <f>IF(B819=0,0,(C819-W819)/B819)</f>
        <v>0.25075171821305842</v>
      </c>
      <c r="AD819" s="28">
        <f>IF((B819+G819+I819+J819)=0,0,(C819-W819+G819+I819)/(B819+G819+I819+J819))</f>
        <v>0.31021109474717717</v>
      </c>
      <c r="AE819" s="28">
        <f>IF(B819=0,0,(C819-X819+D819+2*E819+3*F819)/B819)</f>
        <v>0.40875630473339991</v>
      </c>
      <c r="AF819" s="28">
        <f>AD819+AE819</f>
        <v>0.71896739948057709</v>
      </c>
      <c r="AG819" s="29">
        <f>AB819-AF819</f>
        <v>-4.8282875671053271E-2</v>
      </c>
    </row>
    <row r="820" spans="1:33">
      <c r="A820" s="32" t="s">
        <v>407</v>
      </c>
      <c r="B820" s="21">
        <v>358</v>
      </c>
      <c r="C820" s="21">
        <v>93</v>
      </c>
      <c r="D820" s="21">
        <v>30</v>
      </c>
      <c r="E820" s="21">
        <v>2</v>
      </c>
      <c r="F820" s="21">
        <v>16</v>
      </c>
      <c r="G820" s="21">
        <v>32</v>
      </c>
      <c r="H820" s="21">
        <v>78</v>
      </c>
      <c r="I820" s="21">
        <v>0</v>
      </c>
      <c r="J820" s="21">
        <v>4</v>
      </c>
      <c r="K820" s="22">
        <f>IF((B820-F820-H820)=0,0,(C820-F820)/(B820-F820-H820))</f>
        <v>0.29166666666666669</v>
      </c>
      <c r="L820" s="23">
        <v>4430</v>
      </c>
      <c r="M820" s="23">
        <v>1199</v>
      </c>
      <c r="N820" s="23">
        <v>269</v>
      </c>
      <c r="O820" s="23">
        <v>37</v>
      </c>
      <c r="P820" s="23">
        <v>157</v>
      </c>
      <c r="Q820" s="23">
        <v>443</v>
      </c>
      <c r="R820" s="23">
        <v>883</v>
      </c>
      <c r="S820" s="23">
        <v>43</v>
      </c>
      <c r="T820" s="23">
        <v>29</v>
      </c>
      <c r="U820" s="24">
        <f>IF((L820-P820-R820)=0,0,(M820-P820)/(L820-P820-R820))</f>
        <v>0.30737463126843656</v>
      </c>
      <c r="V820" s="25">
        <f>K820-U820</f>
        <v>-1.5707964601769875E-2</v>
      </c>
      <c r="W820" s="26">
        <f>(K820-U820)*(B820-F820-H820)</f>
        <v>-4.1469026548672474</v>
      </c>
      <c r="X820" s="26">
        <f>W820*IF((M820-P820)=0,1,(M820-P820+N820+2*O820)/(M820-P820))</f>
        <v>-5.5119579433696133</v>
      </c>
      <c r="Y820" s="27">
        <f>IF(B820=0,0,C820/B820)</f>
        <v>0.25977653631284914</v>
      </c>
      <c r="Z820" s="27">
        <f>IF((B820+G820+I820+J820)=0,0,(C820+G820+I820)/(B820+G820+I820+J820))</f>
        <v>0.31725888324873097</v>
      </c>
      <c r="AA820" s="27">
        <f>IF(B820=0,0,(C820+D820+2*E820+3*F820)/B820)</f>
        <v>0.48882681564245811</v>
      </c>
      <c r="AB820" s="27">
        <f>Z820+AA820</f>
        <v>0.80608569889118908</v>
      </c>
      <c r="AC820" s="28">
        <f>IF(B820=0,0,(C820-W820)/B820)</f>
        <v>0.27136006328175211</v>
      </c>
      <c r="AD820" s="28">
        <f>IF((B820+G820+I820+J820)=0,0,(C820-W820+G820+I820)/(B820+G820+I820+J820))</f>
        <v>0.327784016890526</v>
      </c>
      <c r="AE820" s="28">
        <f>IF(B820=0,0,(C820-X820+D820+2*E820+3*F820)/B820)</f>
        <v>0.50422334621052967</v>
      </c>
      <c r="AF820" s="28">
        <f>AD820+AE820</f>
        <v>0.83200736310105561</v>
      </c>
      <c r="AG820" s="29">
        <f>AB820-AF820</f>
        <v>-2.5921664209866524E-2</v>
      </c>
    </row>
    <row r="821" spans="1:33">
      <c r="A821" s="32" t="s">
        <v>99</v>
      </c>
      <c r="B821" s="21">
        <v>325</v>
      </c>
      <c r="C821" s="21">
        <v>75</v>
      </c>
      <c r="D821" s="21">
        <v>24</v>
      </c>
      <c r="E821" s="21">
        <v>0</v>
      </c>
      <c r="F821" s="21">
        <v>14</v>
      </c>
      <c r="G821" s="21">
        <v>36</v>
      </c>
      <c r="H821" s="21">
        <v>79</v>
      </c>
      <c r="I821" s="21">
        <v>2</v>
      </c>
      <c r="J821" s="21">
        <v>0</v>
      </c>
      <c r="K821" s="22">
        <f>IF((B821-F821-H821)=0,0,(C821-F821)/(B821-F821-H821))</f>
        <v>0.26293103448275862</v>
      </c>
      <c r="L821" s="23">
        <v>3173</v>
      </c>
      <c r="M821" s="23">
        <v>758</v>
      </c>
      <c r="N821" s="23">
        <v>198</v>
      </c>
      <c r="O821" s="23">
        <v>17</v>
      </c>
      <c r="P821" s="23">
        <v>132</v>
      </c>
      <c r="Q821" s="23">
        <v>360</v>
      </c>
      <c r="R821" s="23">
        <v>814</v>
      </c>
      <c r="S821" s="23">
        <v>20</v>
      </c>
      <c r="T821" s="23">
        <v>23</v>
      </c>
      <c r="U821" s="24">
        <f>IF((L821-P821-R821)=0,0,(M821-P821)/(L821-P821-R821))</f>
        <v>0.28109564436461609</v>
      </c>
      <c r="V821" s="25">
        <f>K821-U821</f>
        <v>-1.8164609881857474E-2</v>
      </c>
      <c r="W821" s="26">
        <f>(K821-U821)*(B821-F821-H821)</f>
        <v>-4.2141894925909344</v>
      </c>
      <c r="X821" s="26">
        <f>W821*IF((M821-P821)=0,1,(M821-P821+N821+2*O821)/(M821-P821))</f>
        <v>-5.7759977390463604</v>
      </c>
      <c r="Y821" s="27">
        <f>IF(B821=0,0,C821/B821)</f>
        <v>0.23076923076923078</v>
      </c>
      <c r="Z821" s="27">
        <f>IF((B821+G821+I821+J821)=0,0,(C821+G821+I821)/(B821+G821+I821+J821))</f>
        <v>0.31129476584022037</v>
      </c>
      <c r="AA821" s="27">
        <f>IF(B821=0,0,(C821+D821+2*E821+3*F821)/B821)</f>
        <v>0.43384615384615383</v>
      </c>
      <c r="AB821" s="27">
        <f>Z821+AA821</f>
        <v>0.74514091968637419</v>
      </c>
      <c r="AC821" s="28">
        <f>IF(B821=0,0,(C821-W821)/B821)</f>
        <v>0.24373596766951056</v>
      </c>
      <c r="AD821" s="28">
        <f>IF((B821+G821+I821+J821)=0,0,(C821-W821+G821+I821)/(B821+G821+I821+J821))</f>
        <v>0.32290410328537444</v>
      </c>
      <c r="AE821" s="28">
        <f>IF(B821=0,0,(C821-X821+D821+2*E821+3*F821)/B821)</f>
        <v>0.45161845458168115</v>
      </c>
      <c r="AF821" s="28">
        <f>AD821+AE821</f>
        <v>0.77452255786705559</v>
      </c>
      <c r="AG821" s="29">
        <f>AB821-AF821</f>
        <v>-2.9381638180681402E-2</v>
      </c>
    </row>
    <row r="822" spans="1:33">
      <c r="A822" s="32" t="s">
        <v>324</v>
      </c>
      <c r="B822" s="21">
        <v>166</v>
      </c>
      <c r="C822" s="21">
        <v>40</v>
      </c>
      <c r="D822" s="21">
        <v>7</v>
      </c>
      <c r="E822" s="21">
        <v>2</v>
      </c>
      <c r="F822" s="21">
        <v>2</v>
      </c>
      <c r="G822" s="21">
        <v>3</v>
      </c>
      <c r="H822" s="21">
        <v>13</v>
      </c>
      <c r="I822" s="21">
        <v>0</v>
      </c>
      <c r="J822" s="21">
        <v>0</v>
      </c>
      <c r="K822" s="22">
        <f>IF((B822-F822-H822)=0,0,(C822-F822)/(B822-F822-H822))</f>
        <v>0.25165562913907286</v>
      </c>
      <c r="L822" s="23">
        <v>4221</v>
      </c>
      <c r="M822" s="23">
        <v>1076</v>
      </c>
      <c r="N822" s="23">
        <v>169</v>
      </c>
      <c r="O822" s="23">
        <v>34</v>
      </c>
      <c r="P822" s="23">
        <v>17</v>
      </c>
      <c r="Q822" s="23">
        <v>217</v>
      </c>
      <c r="R822" s="23">
        <v>418</v>
      </c>
      <c r="S822" s="23">
        <v>22</v>
      </c>
      <c r="T822" s="23">
        <v>17</v>
      </c>
      <c r="U822" s="24">
        <f>IF((L822-P822-R822)=0,0,(M822-P822)/(L822-P822-R822))</f>
        <v>0.2797147385103011</v>
      </c>
      <c r="V822" s="25">
        <f>K822-U822</f>
        <v>-2.8059109371228241E-2</v>
      </c>
      <c r="W822" s="26">
        <f>(K822-U822)*(B822-F822-H822)</f>
        <v>-4.2369255150554643</v>
      </c>
      <c r="X822" s="26">
        <f>W822*IF((M822-P822)=0,1,(M822-P822+N822+2*O822)/(M822-P822))</f>
        <v>-5.1851326416542793</v>
      </c>
      <c r="Y822" s="27">
        <f>IF(B822=0,0,C822/B822)</f>
        <v>0.24096385542168675</v>
      </c>
      <c r="Z822" s="27">
        <f>IF((B822+G822+I822+J822)=0,0,(C822+G822+I822)/(B822+G822+I822+J822))</f>
        <v>0.25443786982248523</v>
      </c>
      <c r="AA822" s="27">
        <f>IF(B822=0,0,(C822+D822+2*E822+3*F822)/B822)</f>
        <v>0.34337349397590361</v>
      </c>
      <c r="AB822" s="27">
        <f>Z822+AA822</f>
        <v>0.59781136379838884</v>
      </c>
      <c r="AC822" s="28">
        <f>IF(B822=0,0,(C822-W822)/B822)</f>
        <v>0.26648750310274372</v>
      </c>
      <c r="AD822" s="28">
        <f>IF((B822+G822+I822+J822)=0,0,(C822-W822+G822+I822)/(B822+G822+I822+J822))</f>
        <v>0.27950843500032818</v>
      </c>
      <c r="AE822" s="28">
        <f>IF(B822=0,0,(C822-X822+D822+2*E822+3*F822)/B822)</f>
        <v>0.37460923278104985</v>
      </c>
      <c r="AF822" s="28">
        <f>AD822+AE822</f>
        <v>0.65411766778137803</v>
      </c>
      <c r="AG822" s="29">
        <f>AB822-AF822</f>
        <v>-5.6306303982989192E-2</v>
      </c>
    </row>
    <row r="823" spans="1:33">
      <c r="A823" s="32" t="s">
        <v>78</v>
      </c>
      <c r="B823" s="21">
        <v>188</v>
      </c>
      <c r="C823" s="21">
        <v>45</v>
      </c>
      <c r="D823" s="21">
        <v>12</v>
      </c>
      <c r="E823" s="21">
        <v>1</v>
      </c>
      <c r="F823" s="21">
        <v>4</v>
      </c>
      <c r="G823" s="21">
        <v>11</v>
      </c>
      <c r="H823" s="21">
        <v>48</v>
      </c>
      <c r="I823" s="21">
        <v>0</v>
      </c>
      <c r="J823" s="21">
        <v>2</v>
      </c>
      <c r="K823" s="22">
        <f>IF((B823-F823-H823)=0,0,(C823-F823)/(B823-F823-H823))</f>
        <v>0.3014705882352941</v>
      </c>
      <c r="L823" s="23">
        <v>1359</v>
      </c>
      <c r="M823" s="23">
        <v>361</v>
      </c>
      <c r="N823" s="23">
        <v>87</v>
      </c>
      <c r="O823" s="23">
        <v>11</v>
      </c>
      <c r="P823" s="23">
        <v>37</v>
      </c>
      <c r="Q823" s="23">
        <v>100</v>
      </c>
      <c r="R823" s="23">
        <v>348</v>
      </c>
      <c r="S823" s="23">
        <v>6</v>
      </c>
      <c r="T823" s="23">
        <v>12</v>
      </c>
      <c r="U823" s="24">
        <f>IF((L823-P823-R823)=0,0,(M823-P823)/(L823-P823-R823))</f>
        <v>0.3326488706365503</v>
      </c>
      <c r="V823" s="25">
        <f>K823-U823</f>
        <v>-3.1178282401256197E-2</v>
      </c>
      <c r="W823" s="26">
        <f>(K823-U823)*(B823-F823-H823)</f>
        <v>-4.2402464065708427</v>
      </c>
      <c r="X823" s="26">
        <f>W823*IF((M823-P823)=0,1,(M823-P823+N823+2*O823)/(M823-P823))</f>
        <v>-5.666749055694984</v>
      </c>
      <c r="Y823" s="27">
        <f>IF(B823=0,0,C823/B823)</f>
        <v>0.23936170212765959</v>
      </c>
      <c r="Z823" s="27">
        <f>IF((B823+G823+I823+J823)=0,0,(C823+G823+I823)/(B823+G823+I823+J823))</f>
        <v>0.27860696517412936</v>
      </c>
      <c r="AA823" s="27">
        <f>IF(B823=0,0,(C823+D823+2*E823+3*F823)/B823)</f>
        <v>0.37765957446808512</v>
      </c>
      <c r="AB823" s="27">
        <f>Z823+AA823</f>
        <v>0.65626653964221449</v>
      </c>
      <c r="AC823" s="28">
        <f>IF(B823=0,0,(C823-W823)/B823)</f>
        <v>0.2619162042902704</v>
      </c>
      <c r="AD823" s="28">
        <f>IF((B823+G823+I823+J823)=0,0,(C823-W823+G823+I823)/(B823+G823+I823+J823))</f>
        <v>0.29970271844065094</v>
      </c>
      <c r="AE823" s="28">
        <f>IF(B823=0,0,(C823-X823+D823+2*E823+3*F823)/B823)</f>
        <v>0.40780185667922869</v>
      </c>
      <c r="AF823" s="28">
        <f>AD823+AE823</f>
        <v>0.70750457511987963</v>
      </c>
      <c r="AG823" s="29">
        <f>AB823-AF823</f>
        <v>-5.1238035477665145E-2</v>
      </c>
    </row>
    <row r="824" spans="1:33">
      <c r="A824" s="32" t="s">
        <v>568</v>
      </c>
      <c r="B824" s="21">
        <v>285</v>
      </c>
      <c r="C824" s="21">
        <v>65</v>
      </c>
      <c r="D824" s="21">
        <v>12</v>
      </c>
      <c r="E824" s="21">
        <v>3</v>
      </c>
      <c r="F824" s="21">
        <v>10</v>
      </c>
      <c r="G824" s="21">
        <v>26</v>
      </c>
      <c r="H824" s="21">
        <v>80</v>
      </c>
      <c r="I824" s="21">
        <v>4</v>
      </c>
      <c r="J824" s="21">
        <v>0</v>
      </c>
      <c r="K824" s="22">
        <f>IF((B824-F824-H824)=0,0,(C824-F824)/(B824-F824-H824))</f>
        <v>0.28205128205128205</v>
      </c>
      <c r="L824" s="23">
        <v>593</v>
      </c>
      <c r="M824" s="23">
        <v>146</v>
      </c>
      <c r="N824" s="23">
        <v>29</v>
      </c>
      <c r="O824" s="23">
        <v>4</v>
      </c>
      <c r="P824" s="23">
        <v>25</v>
      </c>
      <c r="Q824" s="23">
        <v>50</v>
      </c>
      <c r="R824" s="23">
        <v>170</v>
      </c>
      <c r="S824" s="23">
        <v>11</v>
      </c>
      <c r="T824" s="23">
        <v>0</v>
      </c>
      <c r="U824" s="24">
        <f>IF((L824-P824-R824)=0,0,(M824-P824)/(L824-P824-R824))</f>
        <v>0.30402010050251255</v>
      </c>
      <c r="V824" s="25">
        <f>K824-U824</f>
        <v>-2.1968818451230498E-2</v>
      </c>
      <c r="W824" s="26">
        <f>(K824-U824)*(B824-F824-H824)</f>
        <v>-4.2839195979899474</v>
      </c>
      <c r="X824" s="26">
        <f>W824*IF((M824-P824)=0,1,(M824-P824+N824+2*O824)/(M824-P824))</f>
        <v>-5.5938784833257165</v>
      </c>
      <c r="Y824" s="27">
        <f>IF(B824=0,0,C824/B824)</f>
        <v>0.22807017543859648</v>
      </c>
      <c r="Z824" s="27">
        <f>IF((B824+G824+I824+J824)=0,0,(C824+G824+I824)/(B824+G824+I824+J824))</f>
        <v>0.30158730158730157</v>
      </c>
      <c r="AA824" s="27">
        <f>IF(B824=0,0,(C824+D824+2*E824+3*F824)/B824)</f>
        <v>0.39649122807017545</v>
      </c>
      <c r="AB824" s="27">
        <f>Z824+AA824</f>
        <v>0.69807852965747696</v>
      </c>
      <c r="AC824" s="28">
        <f>IF(B824=0,0,(C824-W824)/B824)</f>
        <v>0.24310147227364895</v>
      </c>
      <c r="AD824" s="28">
        <f>IF((B824+G824+I824+J824)=0,0,(C824-W824+G824+I824)/(B824+G824+I824+J824))</f>
        <v>0.31518704634282524</v>
      </c>
      <c r="AE824" s="28">
        <f>IF(B824=0,0,(C824-X824+D824+2*E824+3*F824)/B824)</f>
        <v>0.4161188718713183</v>
      </c>
      <c r="AF824" s="28">
        <f>AD824+AE824</f>
        <v>0.73130591821414348</v>
      </c>
      <c r="AG824" s="29">
        <f>AB824-AF824</f>
        <v>-3.3227388556666515E-2</v>
      </c>
    </row>
    <row r="825" spans="1:33">
      <c r="A825" s="32" t="s">
        <v>77</v>
      </c>
      <c r="B825" s="21">
        <v>88</v>
      </c>
      <c r="C825" s="21">
        <v>18</v>
      </c>
      <c r="D825" s="21">
        <v>7</v>
      </c>
      <c r="E825" s="21">
        <v>0</v>
      </c>
      <c r="F825" s="21">
        <v>2</v>
      </c>
      <c r="G825" s="21">
        <v>12</v>
      </c>
      <c r="H825" s="21">
        <v>19</v>
      </c>
      <c r="I825" s="21">
        <v>0</v>
      </c>
      <c r="J825" s="21">
        <v>1</v>
      </c>
      <c r="K825" s="22">
        <f>IF((B825-F825-H825)=0,0,(C825-F825)/(B825-F825-H825))</f>
        <v>0.23880597014925373</v>
      </c>
      <c r="L825" s="23">
        <v>711</v>
      </c>
      <c r="M825" s="23">
        <v>175</v>
      </c>
      <c r="N825" s="23">
        <v>38</v>
      </c>
      <c r="O825" s="23">
        <v>5</v>
      </c>
      <c r="P825" s="23">
        <v>19</v>
      </c>
      <c r="Q825" s="23">
        <v>64</v>
      </c>
      <c r="R825" s="23">
        <v>177</v>
      </c>
      <c r="S825" s="23">
        <v>5</v>
      </c>
      <c r="T825" s="23">
        <v>3</v>
      </c>
      <c r="U825" s="24">
        <f>IF((L825-P825-R825)=0,0,(M825-P825)/(L825-P825-R825))</f>
        <v>0.30291262135922331</v>
      </c>
      <c r="V825" s="25">
        <f>K825-U825</f>
        <v>-6.4106651209969584E-2</v>
      </c>
      <c r="W825" s="26">
        <f>(K825-U825)*(B825-F825-H825)</f>
        <v>-4.2951456310679621</v>
      </c>
      <c r="X825" s="26">
        <f>W825*IF((M825-P825)=0,1,(M825-P825+N825+2*O825)/(M825-P825))</f>
        <v>-5.6167289021657965</v>
      </c>
      <c r="Y825" s="27">
        <f>IF(B825=0,0,C825/B825)</f>
        <v>0.20454545454545456</v>
      </c>
      <c r="Z825" s="27">
        <f>IF((B825+G825+I825+J825)=0,0,(C825+G825+I825)/(B825+G825+I825+J825))</f>
        <v>0.29702970297029702</v>
      </c>
      <c r="AA825" s="27">
        <f>IF(B825=0,0,(C825+D825+2*E825+3*F825)/B825)</f>
        <v>0.35227272727272729</v>
      </c>
      <c r="AB825" s="27">
        <f>Z825+AA825</f>
        <v>0.64930243024302436</v>
      </c>
      <c r="AC825" s="28">
        <f>IF(B825=0,0,(C825-W825)/B825)</f>
        <v>0.2533539276257723</v>
      </c>
      <c r="AD825" s="28">
        <f>IF((B825+G825+I825+J825)=0,0,(C825-W825+G825+I825)/(B825+G825+I825+J825))</f>
        <v>0.33955589733730651</v>
      </c>
      <c r="AE825" s="28">
        <f>IF(B825=0,0,(C825-X825+D825+2*E825+3*F825)/B825)</f>
        <v>0.41609919207006585</v>
      </c>
      <c r="AF825" s="28">
        <f>AD825+AE825</f>
        <v>0.75565508940737236</v>
      </c>
      <c r="AG825" s="29">
        <f>AB825-AF825</f>
        <v>-0.106352659164348</v>
      </c>
    </row>
    <row r="826" spans="1:33">
      <c r="A826" s="32" t="s">
        <v>262</v>
      </c>
      <c r="B826" s="21">
        <v>383</v>
      </c>
      <c r="C826" s="21">
        <v>92</v>
      </c>
      <c r="D826" s="21">
        <v>23</v>
      </c>
      <c r="E826" s="21">
        <v>2</v>
      </c>
      <c r="F826" s="21">
        <v>14</v>
      </c>
      <c r="G826" s="21">
        <v>50</v>
      </c>
      <c r="H826" s="21">
        <v>98</v>
      </c>
      <c r="I826" s="21">
        <v>5</v>
      </c>
      <c r="J826" s="21">
        <v>3</v>
      </c>
      <c r="K826" s="22">
        <f>IF((B826-F826-H826)=0,0,(C826-F826)/(B826-F826-H826))</f>
        <v>0.28782287822878228</v>
      </c>
      <c r="L826" s="23">
        <v>1668</v>
      </c>
      <c r="M826" s="23">
        <v>446</v>
      </c>
      <c r="N826" s="23">
        <v>101</v>
      </c>
      <c r="O826" s="23">
        <v>21</v>
      </c>
      <c r="P826" s="23">
        <v>65</v>
      </c>
      <c r="Q826" s="23">
        <v>192</v>
      </c>
      <c r="R826" s="23">
        <v>349</v>
      </c>
      <c r="S826" s="23">
        <v>13</v>
      </c>
      <c r="T826" s="23">
        <v>16</v>
      </c>
      <c r="U826" s="24">
        <f>IF((L826-P826-R826)=0,0,(M826-P826)/(L826-P826-R826))</f>
        <v>0.30382775119617222</v>
      </c>
      <c r="V826" s="25">
        <f>K826-U826</f>
        <v>-1.6004872967389949E-2</v>
      </c>
      <c r="W826" s="26">
        <f>(K826-U826)*(B826-F826-H826)</f>
        <v>-4.3373205741626766</v>
      </c>
      <c r="X826" s="26">
        <f>W826*IF((M826-P826)=0,1,(M826-P826+N826+2*O826)/(M826-P826))</f>
        <v>-5.9652387949113974</v>
      </c>
      <c r="Y826" s="27">
        <f>IF(B826=0,0,C826/B826)</f>
        <v>0.24020887728459531</v>
      </c>
      <c r="Z826" s="27">
        <f>IF((B826+G826+I826+J826)=0,0,(C826+G826+I826)/(B826+G826+I826+J826))</f>
        <v>0.33333333333333331</v>
      </c>
      <c r="AA826" s="27">
        <f>IF(B826=0,0,(C826+D826+2*E826+3*F826)/B826)</f>
        <v>0.42036553524804177</v>
      </c>
      <c r="AB826" s="27">
        <f>Z826+AA826</f>
        <v>0.75369886858137503</v>
      </c>
      <c r="AC826" s="28">
        <f>IF(B826=0,0,(C826-W826)/B826)</f>
        <v>0.25153347408397564</v>
      </c>
      <c r="AD826" s="28">
        <f>IF((B826+G826+I826+J826)=0,0,(C826-W826+G826+I826)/(B826+G826+I826+J826))</f>
        <v>0.34316852737905368</v>
      </c>
      <c r="AE826" s="28">
        <f>IF(B826=0,0,(C826-X826+D826+2*E826+3*F826)/B826)</f>
        <v>0.43594057126608715</v>
      </c>
      <c r="AF826" s="28">
        <f>AD826+AE826</f>
        <v>0.77910909864514077</v>
      </c>
      <c r="AG826" s="29">
        <f>AB826-AF826</f>
        <v>-2.5410230063765749E-2</v>
      </c>
    </row>
    <row r="827" spans="1:33">
      <c r="A827" s="32" t="s">
        <v>112</v>
      </c>
      <c r="B827" s="21">
        <v>153</v>
      </c>
      <c r="C827" s="21">
        <v>36</v>
      </c>
      <c r="D827" s="21">
        <v>5</v>
      </c>
      <c r="E827" s="21">
        <v>1</v>
      </c>
      <c r="F827" s="21">
        <v>0</v>
      </c>
      <c r="G827" s="21">
        <v>7</v>
      </c>
      <c r="H827" s="21">
        <v>17</v>
      </c>
      <c r="I827" s="21">
        <v>0</v>
      </c>
      <c r="J827" s="21">
        <v>2</v>
      </c>
      <c r="K827" s="22">
        <f>IF((B827-F827-H827)=0,0,(C827-F827)/(B827-F827-H827))</f>
        <v>0.26470588235294118</v>
      </c>
      <c r="L827" s="23">
        <v>10586</v>
      </c>
      <c r="M827" s="23">
        <v>2877</v>
      </c>
      <c r="N827" s="23">
        <v>456</v>
      </c>
      <c r="O827" s="23">
        <v>77</v>
      </c>
      <c r="P827" s="23">
        <v>80</v>
      </c>
      <c r="Q827" s="23">
        <v>1028</v>
      </c>
      <c r="R827" s="23">
        <v>1087</v>
      </c>
      <c r="S827" s="23">
        <v>49</v>
      </c>
      <c r="T827" s="23">
        <v>94</v>
      </c>
      <c r="U827" s="24">
        <f>IF((L827-P827-R827)=0,0,(M827-P827)/(L827-P827-R827))</f>
        <v>0.29695296740630639</v>
      </c>
      <c r="V827" s="25">
        <f>K827-U827</f>
        <v>-3.224708505336521E-2</v>
      </c>
      <c r="W827" s="26">
        <f>(K827-U827)*(B827-F827-H827)</f>
        <v>-4.3856035672576681</v>
      </c>
      <c r="X827" s="26">
        <f>W827*IF((M827-P827)=0,1,(M827-P827+N827+2*O827)/(M827-P827))</f>
        <v>-5.3420634085258758</v>
      </c>
      <c r="Y827" s="27">
        <f>IF(B827=0,0,C827/B827)</f>
        <v>0.23529411764705882</v>
      </c>
      <c r="Z827" s="27">
        <f>IF((B827+G827+I827+J827)=0,0,(C827+G827+I827)/(B827+G827+I827+J827))</f>
        <v>0.26543209876543211</v>
      </c>
      <c r="AA827" s="27">
        <f>IF(B827=0,0,(C827+D827+2*E827+3*F827)/B827)</f>
        <v>0.28104575163398693</v>
      </c>
      <c r="AB827" s="27">
        <f>Z827+AA827</f>
        <v>0.54647785039941899</v>
      </c>
      <c r="AC827" s="28">
        <f>IF(B827=0,0,(C827-W827)/B827)</f>
        <v>0.2639581932500501</v>
      </c>
      <c r="AD827" s="28">
        <f>IF((B827+G827+I827+J827)=0,0,(C827-W827+G827+I827)/(B827+G827+I827+J827))</f>
        <v>0.29250372572381278</v>
      </c>
      <c r="AE827" s="28">
        <f>IF(B827=0,0,(C827-X827+D827+2*E827+3*F827)/B827)</f>
        <v>0.31596119874853512</v>
      </c>
      <c r="AF827" s="28">
        <f>AD827+AE827</f>
        <v>0.6084649244723479</v>
      </c>
      <c r="AG827" s="29">
        <f>AB827-AF827</f>
        <v>-6.1987074072928916E-2</v>
      </c>
    </row>
    <row r="828" spans="1:33">
      <c r="A828" s="32" t="s">
        <v>319</v>
      </c>
      <c r="B828" s="21">
        <v>301</v>
      </c>
      <c r="C828" s="21">
        <v>64</v>
      </c>
      <c r="D828" s="21">
        <v>14</v>
      </c>
      <c r="E828" s="21">
        <v>1</v>
      </c>
      <c r="F828" s="21">
        <v>6</v>
      </c>
      <c r="G828" s="21">
        <v>27</v>
      </c>
      <c r="H828" s="21">
        <v>75</v>
      </c>
      <c r="I828" s="21">
        <v>3</v>
      </c>
      <c r="J828" s="21">
        <v>3</v>
      </c>
      <c r="K828" s="22">
        <f>IF((B828-F828-H828)=0,0,(C828-F828)/(B828-F828-H828))</f>
        <v>0.26363636363636361</v>
      </c>
      <c r="L828" s="23">
        <v>1209</v>
      </c>
      <c r="M828" s="23">
        <v>272</v>
      </c>
      <c r="N828" s="23">
        <v>61</v>
      </c>
      <c r="O828" s="23">
        <v>7</v>
      </c>
      <c r="P828" s="23">
        <v>28</v>
      </c>
      <c r="Q828" s="23">
        <v>103</v>
      </c>
      <c r="R828" s="23">
        <v>321</v>
      </c>
      <c r="S828" s="23">
        <v>32</v>
      </c>
      <c r="T828" s="23">
        <v>8</v>
      </c>
      <c r="U828" s="24">
        <f>IF((L828-P828-R828)=0,0,(M828-P828)/(L828-P828-R828))</f>
        <v>0.28372093023255812</v>
      </c>
      <c r="V828" s="25">
        <f>K828-U828</f>
        <v>-2.0084566596194509E-2</v>
      </c>
      <c r="W828" s="26">
        <f>(K828-U828)*(B828-F828-H828)</f>
        <v>-4.4186046511627914</v>
      </c>
      <c r="X828" s="26">
        <f>W828*IF((M828-P828)=0,1,(M828-P828+N828+2*O828)/(M828-P828))</f>
        <v>-5.776782310331682</v>
      </c>
      <c r="Y828" s="27">
        <f>IF(B828=0,0,C828/B828)</f>
        <v>0.21262458471760798</v>
      </c>
      <c r="Z828" s="27">
        <f>IF((B828+G828+I828+J828)=0,0,(C828+G828+I828)/(B828+G828+I828+J828))</f>
        <v>0.28143712574850299</v>
      </c>
      <c r="AA828" s="27">
        <f>IF(B828=0,0,(C828+D828+2*E828+3*F828)/B828)</f>
        <v>0.32558139534883723</v>
      </c>
      <c r="AB828" s="27">
        <f>Z828+AA828</f>
        <v>0.60701852109734022</v>
      </c>
      <c r="AC828" s="28">
        <f>IF(B828=0,0,(C828-W828)/B828)</f>
        <v>0.22730433438924516</v>
      </c>
      <c r="AD828" s="28">
        <f>IF((B828+G828+I828+J828)=0,0,(C828-W828+G828+I828)/(B828+G828+I828+J828))</f>
        <v>0.29466648099150539</v>
      </c>
      <c r="AE828" s="28">
        <f>IF(B828=0,0,(C828-X828+D828+2*E828+3*F828)/B828)</f>
        <v>0.3447733631572481</v>
      </c>
      <c r="AF828" s="28">
        <f>AD828+AE828</f>
        <v>0.63943984414875343</v>
      </c>
      <c r="AG828" s="29">
        <f>AB828-AF828</f>
        <v>-3.2421323051413209E-2</v>
      </c>
    </row>
    <row r="829" spans="1:33">
      <c r="A829" s="32" t="s">
        <v>676</v>
      </c>
      <c r="B829" s="21">
        <v>74</v>
      </c>
      <c r="C829" s="21">
        <v>14</v>
      </c>
      <c r="D829" s="21">
        <v>1</v>
      </c>
      <c r="E829" s="21">
        <v>1</v>
      </c>
      <c r="F829" s="21">
        <v>0</v>
      </c>
      <c r="G829" s="21">
        <v>6</v>
      </c>
      <c r="H829" s="21">
        <v>21</v>
      </c>
      <c r="I829" s="21">
        <v>0</v>
      </c>
      <c r="J829" s="21">
        <v>2</v>
      </c>
      <c r="K829" s="22">
        <f>IF((B829-F829-H829)=0,0,(C829-F829)/(B829-F829-H829))</f>
        <v>0.26415094339622641</v>
      </c>
      <c r="L829" s="23">
        <v>242</v>
      </c>
      <c r="M829" s="23">
        <v>62</v>
      </c>
      <c r="N829" s="23">
        <v>9</v>
      </c>
      <c r="O829" s="23">
        <v>3</v>
      </c>
      <c r="P829" s="23">
        <v>2</v>
      </c>
      <c r="Q829" s="23">
        <v>15</v>
      </c>
      <c r="R829" s="23">
        <v>68</v>
      </c>
      <c r="S829" s="23">
        <v>0</v>
      </c>
      <c r="T829" s="23">
        <v>3</v>
      </c>
      <c r="U829" s="24">
        <f>IF((L829-P829-R829)=0,0,(M829-P829)/(L829-P829-R829))</f>
        <v>0.34883720930232559</v>
      </c>
      <c r="V829" s="25">
        <f>K829-U829</f>
        <v>-8.4686265906099178E-2</v>
      </c>
      <c r="W829" s="26">
        <f>(K829-U829)*(B829-F829-H829)</f>
        <v>-4.4883720930232567</v>
      </c>
      <c r="X829" s="26">
        <f>W829*IF((M829-P829)=0,1,(M829-P829+N829+2*O829)/(M829-P829))</f>
        <v>-5.6104651162790713</v>
      </c>
      <c r="Y829" s="27">
        <f>IF(B829=0,0,C829/B829)</f>
        <v>0.1891891891891892</v>
      </c>
      <c r="Z829" s="27">
        <f>IF((B829+G829+I829+J829)=0,0,(C829+G829+I829)/(B829+G829+I829+J829))</f>
        <v>0.24390243902439024</v>
      </c>
      <c r="AA829" s="27">
        <f>IF(B829=0,0,(C829+D829+2*E829+3*F829)/B829)</f>
        <v>0.22972972972972974</v>
      </c>
      <c r="AB829" s="27">
        <f>Z829+AA829</f>
        <v>0.47363216875411995</v>
      </c>
      <c r="AC829" s="28">
        <f>IF(B829=0,0,(C829-W829)/B829)</f>
        <v>0.24984286612193593</v>
      </c>
      <c r="AD829" s="28">
        <f>IF((B829+G829+I829+J829)=0,0,(C829-W829+G829+I829)/(B829+G829+I829+J829))</f>
        <v>0.29863868406125926</v>
      </c>
      <c r="AE829" s="28">
        <f>IF(B829=0,0,(C829-X829+D829+2*E829+3*F829)/B829)</f>
        <v>0.30554682589566318</v>
      </c>
      <c r="AF829" s="28">
        <f>AD829+AE829</f>
        <v>0.60418550995692244</v>
      </c>
      <c r="AG829" s="29">
        <f>AB829-AF829</f>
        <v>-0.13055334120280249</v>
      </c>
    </row>
    <row r="830" spans="1:33">
      <c r="A830" s="32" t="s">
        <v>504</v>
      </c>
      <c r="B830" s="21">
        <v>124</v>
      </c>
      <c r="C830" s="21">
        <v>25</v>
      </c>
      <c r="D830" s="21">
        <v>2</v>
      </c>
      <c r="E830" s="21">
        <v>1</v>
      </c>
      <c r="F830" s="21">
        <v>2</v>
      </c>
      <c r="G830" s="21">
        <v>5</v>
      </c>
      <c r="H830" s="21">
        <v>40</v>
      </c>
      <c r="I830" s="21">
        <v>3</v>
      </c>
      <c r="J830" s="21">
        <v>2</v>
      </c>
      <c r="K830" s="22">
        <f>IF((B830-F830-H830)=0,0,(C830-F830)/(B830-F830-H830))</f>
        <v>0.28048780487804881</v>
      </c>
      <c r="L830" s="23">
        <v>552</v>
      </c>
      <c r="M830" s="23">
        <v>142</v>
      </c>
      <c r="N830" s="23">
        <v>27</v>
      </c>
      <c r="O830" s="23">
        <v>5</v>
      </c>
      <c r="P830" s="23">
        <v>7</v>
      </c>
      <c r="Q830" s="23">
        <v>34</v>
      </c>
      <c r="R830" s="23">
        <v>145</v>
      </c>
      <c r="S830" s="23">
        <v>9</v>
      </c>
      <c r="T830" s="23">
        <v>3</v>
      </c>
      <c r="U830" s="24">
        <f>IF((L830-P830-R830)=0,0,(M830-P830)/(L830-P830-R830))</f>
        <v>0.33750000000000002</v>
      </c>
      <c r="V830" s="25">
        <f>K830-U830</f>
        <v>-5.7012195121951215E-2</v>
      </c>
      <c r="W830" s="26">
        <f>(K830-U830)*(B830-F830-H830)</f>
        <v>-4.6749999999999998</v>
      </c>
      <c r="X830" s="26">
        <f>W830*IF((M830-P830)=0,1,(M830-P830+N830+2*O830)/(M830-P830))</f>
        <v>-5.956296296296296</v>
      </c>
      <c r="Y830" s="27">
        <f>IF(B830=0,0,C830/B830)</f>
        <v>0.20161290322580644</v>
      </c>
      <c r="Z830" s="27">
        <f>IF((B830+G830+I830+J830)=0,0,(C830+G830+I830)/(B830+G830+I830+J830))</f>
        <v>0.2462686567164179</v>
      </c>
      <c r="AA830" s="27">
        <f>IF(B830=0,0,(C830+D830+2*E830+3*F830)/B830)</f>
        <v>0.28225806451612906</v>
      </c>
      <c r="AB830" s="27">
        <f>Z830+AA830</f>
        <v>0.52852672123254696</v>
      </c>
      <c r="AC830" s="28">
        <f>IF(B830=0,0,(C830-W830)/B830)</f>
        <v>0.23931451612903226</v>
      </c>
      <c r="AD830" s="28">
        <f>IF((B830+G830+I830+J830)=0,0,(C830-W830+G830+I830)/(B830+G830+I830+J830))</f>
        <v>0.2811567164179104</v>
      </c>
      <c r="AE830" s="28">
        <f>IF(B830=0,0,(C830-X830+D830+2*E830+3*F830)/B830)</f>
        <v>0.33029271206690558</v>
      </c>
      <c r="AF830" s="28">
        <f>AD830+AE830</f>
        <v>0.61144942848481598</v>
      </c>
      <c r="AG830" s="29">
        <f>AB830-AF830</f>
        <v>-8.2922707252269023E-2</v>
      </c>
    </row>
    <row r="831" spans="1:33">
      <c r="A831" s="32" t="s">
        <v>326</v>
      </c>
      <c r="B831" s="21">
        <v>562</v>
      </c>
      <c r="C831" s="21">
        <v>160</v>
      </c>
      <c r="D831" s="21">
        <v>31</v>
      </c>
      <c r="E831" s="21">
        <v>2</v>
      </c>
      <c r="F831" s="21">
        <v>43</v>
      </c>
      <c r="G831" s="21">
        <v>60</v>
      </c>
      <c r="H831" s="21">
        <v>162</v>
      </c>
      <c r="I831" s="21">
        <v>5</v>
      </c>
      <c r="J831" s="21">
        <v>9</v>
      </c>
      <c r="K831" s="22">
        <f>IF((B831-F831-H831)=0,0,(C831-F831)/(B831-F831-H831))</f>
        <v>0.32773109243697479</v>
      </c>
      <c r="L831" s="23">
        <v>2825</v>
      </c>
      <c r="M831" s="23">
        <v>858</v>
      </c>
      <c r="N831" s="23">
        <v>173</v>
      </c>
      <c r="O831" s="23">
        <v>19</v>
      </c>
      <c r="P831" s="23">
        <v>161</v>
      </c>
      <c r="Q831" s="23">
        <v>263</v>
      </c>
      <c r="R831" s="23">
        <v>620</v>
      </c>
      <c r="S831" s="23">
        <v>24</v>
      </c>
      <c r="T831" s="23">
        <v>38</v>
      </c>
      <c r="U831" s="24">
        <f>IF((L831-P831-R831)=0,0,(M831-P831)/(L831-P831-R831))</f>
        <v>0.3409980430528376</v>
      </c>
      <c r="V831" s="25">
        <f>K831-U831</f>
        <v>-1.3266950615862805E-2</v>
      </c>
      <c r="W831" s="26">
        <f>(K831-U831)*(B831-F831-H831)</f>
        <v>-4.7363013698630212</v>
      </c>
      <c r="X831" s="26">
        <f>W831*IF((M831-P831)=0,1,(M831-P831+N831+2*O831)/(M831-P831))</f>
        <v>-6.1701027888602917</v>
      </c>
      <c r="Y831" s="27">
        <f>IF(B831=0,0,C831/B831)</f>
        <v>0.28469750889679718</v>
      </c>
      <c r="Z831" s="27">
        <f>IF((B831+G831+I831+J831)=0,0,(C831+G831+I831)/(B831+G831+I831+J831))</f>
        <v>0.35377358490566035</v>
      </c>
      <c r="AA831" s="27">
        <f>IF(B831=0,0,(C831+D831+2*E831+3*F831)/B831)</f>
        <v>0.57651245551601427</v>
      </c>
      <c r="AB831" s="27">
        <f>Z831+AA831</f>
        <v>0.93028604042167462</v>
      </c>
      <c r="AC831" s="28">
        <f>IF(B831=0,0,(C831-W831)/B831)</f>
        <v>0.29312509140545018</v>
      </c>
      <c r="AD831" s="28">
        <f>IF((B831+G831+I831+J831)=0,0,(C831-W831+G831+I831)/(B831+G831+I831+J831))</f>
        <v>0.3612205996381494</v>
      </c>
      <c r="AE831" s="28">
        <f>IF(B831=0,0,(C831-X831+D831+2*E831+3*F831)/B831)</f>
        <v>0.58749128610117485</v>
      </c>
      <c r="AF831" s="28">
        <f>AD831+AE831</f>
        <v>0.94871188573932419</v>
      </c>
      <c r="AG831" s="29">
        <f>AB831-AF831</f>
        <v>-1.842584531764957E-2</v>
      </c>
    </row>
    <row r="832" spans="1:33">
      <c r="A832" s="32" t="s">
        <v>167</v>
      </c>
      <c r="B832" s="21">
        <v>61</v>
      </c>
      <c r="C832" s="21">
        <v>4</v>
      </c>
      <c r="D832" s="21">
        <v>0</v>
      </c>
      <c r="E832" s="21">
        <v>0</v>
      </c>
      <c r="F832" s="21">
        <v>0</v>
      </c>
      <c r="G832" s="21">
        <v>3</v>
      </c>
      <c r="H832" s="21">
        <v>14</v>
      </c>
      <c r="I832" s="21">
        <v>0</v>
      </c>
      <c r="J832" s="21">
        <v>0</v>
      </c>
      <c r="K832" s="22">
        <f>IF((B832-F832-H832)=0,0,(C832-F832)/(B832-F832-H832))</f>
        <v>8.5106382978723402E-2</v>
      </c>
      <c r="L832" s="23">
        <v>415</v>
      </c>
      <c r="M832" s="23">
        <v>55</v>
      </c>
      <c r="N832" s="23">
        <v>10</v>
      </c>
      <c r="O832" s="23">
        <v>0</v>
      </c>
      <c r="P832" s="23">
        <v>0</v>
      </c>
      <c r="Q832" s="23">
        <v>10</v>
      </c>
      <c r="R832" s="23">
        <v>120</v>
      </c>
      <c r="S832" s="23">
        <v>0</v>
      </c>
      <c r="T832" s="23">
        <v>1</v>
      </c>
      <c r="U832" s="24">
        <f>IF((L832-P832-R832)=0,0,(M832-P832)/(L832-P832-R832))</f>
        <v>0.1864406779661017</v>
      </c>
      <c r="V832" s="25">
        <f>K832-U832</f>
        <v>-0.1013342949873783</v>
      </c>
      <c r="W832" s="26">
        <f>(K832-U832)*(B832-F832-H832)</f>
        <v>-4.7627118644067803</v>
      </c>
      <c r="X832" s="26">
        <f>W832*IF((M832-P832)=0,1,(M832-P832+N832+2*O832)/(M832-P832))</f>
        <v>-5.6286594761171047</v>
      </c>
      <c r="Y832" s="27">
        <f>IF(B832=0,0,C832/B832)</f>
        <v>6.5573770491803282E-2</v>
      </c>
      <c r="Z832" s="27">
        <f>IF((B832+G832+I832+J832)=0,0,(C832+G832+I832)/(B832+G832+I832+J832))</f>
        <v>0.109375</v>
      </c>
      <c r="AA832" s="27">
        <f>IF(B832=0,0,(C832+D832+2*E832+3*F832)/B832)</f>
        <v>6.5573770491803282E-2</v>
      </c>
      <c r="AB832" s="27">
        <f>Z832+AA832</f>
        <v>0.1749487704918033</v>
      </c>
      <c r="AC832" s="28">
        <f>IF(B832=0,0,(C832-W832)/B832)</f>
        <v>0.14365101417060294</v>
      </c>
      <c r="AD832" s="28">
        <f>IF((B832+G832+I832+J832)=0,0,(C832-W832+G832+I832)/(B832+G832+I832+J832))</f>
        <v>0.18379237288135594</v>
      </c>
      <c r="AE832" s="28">
        <f>IF(B832=0,0,(C832-X832+D832+2*E832+3*F832)/B832)</f>
        <v>0.15784687665765745</v>
      </c>
      <c r="AF832" s="28">
        <f>AD832+AE832</f>
        <v>0.34163924953901337</v>
      </c>
      <c r="AG832" s="29">
        <f>AB832-AF832</f>
        <v>-0.16669047904721007</v>
      </c>
    </row>
    <row r="833" spans="1:33">
      <c r="A833" s="32" t="s">
        <v>436</v>
      </c>
      <c r="B833" s="21">
        <v>542</v>
      </c>
      <c r="C833" s="21">
        <v>152</v>
      </c>
      <c r="D833" s="21">
        <v>24</v>
      </c>
      <c r="E833" s="21">
        <v>0</v>
      </c>
      <c r="F833" s="21">
        <v>42</v>
      </c>
      <c r="G833" s="21">
        <v>84</v>
      </c>
      <c r="H833" s="21">
        <v>94</v>
      </c>
      <c r="I833" s="21">
        <v>11</v>
      </c>
      <c r="J833" s="21">
        <v>7</v>
      </c>
      <c r="K833" s="22">
        <f>IF((B833-F833-H833)=0,0,(C833-F833)/(B833-F833-H833))</f>
        <v>0.27093596059113301</v>
      </c>
      <c r="L833" s="23">
        <v>3273</v>
      </c>
      <c r="M833" s="23">
        <v>863</v>
      </c>
      <c r="N833" s="23">
        <v>190</v>
      </c>
      <c r="O833" s="23">
        <v>5</v>
      </c>
      <c r="P833" s="23">
        <v>159</v>
      </c>
      <c r="Q833" s="23">
        <v>354</v>
      </c>
      <c r="R833" s="23">
        <v>624</v>
      </c>
      <c r="S833" s="23">
        <v>61</v>
      </c>
      <c r="T833" s="23">
        <v>26</v>
      </c>
      <c r="U833" s="24">
        <f>IF((L833-P833-R833)=0,0,(M833-P833)/(L833-P833-R833))</f>
        <v>0.28273092369477909</v>
      </c>
      <c r="V833" s="25">
        <f>K833-U833</f>
        <v>-1.1794963103646083E-2</v>
      </c>
      <c r="W833" s="26">
        <f>(K833-U833)*(B833-F833-H833)</f>
        <v>-4.78875502008031</v>
      </c>
      <c r="X833" s="26">
        <f>W833*IF((M833-P833)=0,1,(M833-P833+N833+2*O833)/(M833-P833))</f>
        <v>-6.14919678714858</v>
      </c>
      <c r="Y833" s="27">
        <f>IF(B833=0,0,C833/B833)</f>
        <v>0.28044280442804426</v>
      </c>
      <c r="Z833" s="27">
        <f>IF((B833+G833+I833+J833)=0,0,(C833+G833+I833)/(B833+G833+I833+J833))</f>
        <v>0.38354037267080743</v>
      </c>
      <c r="AA833" s="27">
        <f>IF(B833=0,0,(C833+D833+2*E833+3*F833)/B833)</f>
        <v>0.55719557195571956</v>
      </c>
      <c r="AB833" s="27">
        <f>Z833+AA833</f>
        <v>0.94073594462652699</v>
      </c>
      <c r="AC833" s="28">
        <f>IF(B833=0,0,(C833-W833)/B833)</f>
        <v>0.28927814579350614</v>
      </c>
      <c r="AD833" s="28">
        <f>IF((B833+G833+I833+J833)=0,0,(C833-W833+G833+I833)/(B833+G833+I833+J833))</f>
        <v>0.39097632767093216</v>
      </c>
      <c r="AE833" s="28">
        <f>IF(B833=0,0,(C833-X833+D833+2*E833+3*F833)/B833)</f>
        <v>0.56854095348182399</v>
      </c>
      <c r="AF833" s="28">
        <f>AD833+AE833</f>
        <v>0.95951728115275614</v>
      </c>
      <c r="AG833" s="29">
        <f>AB833-AF833</f>
        <v>-1.8781336526229153E-2</v>
      </c>
    </row>
    <row r="834" spans="1:33">
      <c r="A834" s="32" t="s">
        <v>121</v>
      </c>
      <c r="B834" s="21">
        <v>181</v>
      </c>
      <c r="C834" s="21">
        <v>52</v>
      </c>
      <c r="D834" s="21">
        <v>8</v>
      </c>
      <c r="E834" s="21">
        <v>2</v>
      </c>
      <c r="F834" s="21">
        <v>8</v>
      </c>
      <c r="G834" s="21">
        <v>19</v>
      </c>
      <c r="H834" s="21">
        <v>19</v>
      </c>
      <c r="I834" s="21">
        <v>2</v>
      </c>
      <c r="J834" s="21">
        <v>1</v>
      </c>
      <c r="K834" s="22">
        <f>IF((B834-F834-H834)=0,0,(C834-F834)/(B834-F834-H834))</f>
        <v>0.2857142857142857</v>
      </c>
      <c r="L834" s="23">
        <v>2813</v>
      </c>
      <c r="M834" s="23">
        <v>822</v>
      </c>
      <c r="N834" s="23">
        <v>160</v>
      </c>
      <c r="O834" s="23">
        <v>23</v>
      </c>
      <c r="P834" s="23">
        <v>130</v>
      </c>
      <c r="Q834" s="23">
        <v>304</v>
      </c>
      <c r="R834" s="23">
        <v>499</v>
      </c>
      <c r="S834" s="23">
        <v>26</v>
      </c>
      <c r="T834" s="23">
        <v>24</v>
      </c>
      <c r="U834" s="24">
        <f>IF((L834-P834-R834)=0,0,(M834-P834)/(L834-P834-R834))</f>
        <v>0.31684981684981683</v>
      </c>
      <c r="V834" s="25">
        <f>K834-U834</f>
        <v>-3.1135531135531136E-2</v>
      </c>
      <c r="W834" s="26">
        <f>(K834-U834)*(B834-F834-H834)</f>
        <v>-4.7948717948717947</v>
      </c>
      <c r="X834" s="26">
        <f>W834*IF((M834-P834)=0,1,(M834-P834+N834+2*O834)/(M834-P834))</f>
        <v>-6.2222469245590624</v>
      </c>
      <c r="Y834" s="27">
        <f>IF(B834=0,0,C834/B834)</f>
        <v>0.287292817679558</v>
      </c>
      <c r="Z834" s="27">
        <f>IF((B834+G834+I834+J834)=0,0,(C834+G834+I834)/(B834+G834+I834+J834))</f>
        <v>0.35960591133004927</v>
      </c>
      <c r="AA834" s="27">
        <f>IF(B834=0,0,(C834+D834+2*E834+3*F834)/B834)</f>
        <v>0.48618784530386738</v>
      </c>
      <c r="AB834" s="27">
        <f>Z834+AA834</f>
        <v>0.84579375663391665</v>
      </c>
      <c r="AC834" s="28">
        <f>IF(B834=0,0,(C834-W834)/B834)</f>
        <v>0.31378382207111488</v>
      </c>
      <c r="AD834" s="28">
        <f>IF((B834+G834+I834+J834)=0,0,(C834-W834+G834+I834)/(B834+G834+I834+J834))</f>
        <v>0.38322596943286596</v>
      </c>
      <c r="AE834" s="28">
        <f>IF(B834=0,0,(C834-X834+D834+2*E834+3*F834)/B834)</f>
        <v>0.52056490013568546</v>
      </c>
      <c r="AF834" s="28">
        <f>AD834+AE834</f>
        <v>0.90379086956855148</v>
      </c>
      <c r="AG834" s="29">
        <f>AB834-AF834</f>
        <v>-5.7997112934634831E-2</v>
      </c>
    </row>
    <row r="835" spans="1:33">
      <c r="A835" s="32" t="s">
        <v>449</v>
      </c>
      <c r="B835" s="21">
        <v>85</v>
      </c>
      <c r="C835" s="21">
        <v>16</v>
      </c>
      <c r="D835" s="21">
        <v>5</v>
      </c>
      <c r="E835" s="21">
        <v>0</v>
      </c>
      <c r="F835" s="21">
        <v>0</v>
      </c>
      <c r="G835" s="21">
        <v>14</v>
      </c>
      <c r="H835" s="21">
        <v>18</v>
      </c>
      <c r="I835" s="21">
        <v>0</v>
      </c>
      <c r="J835" s="21">
        <v>1</v>
      </c>
      <c r="K835" s="22">
        <f>IF((B835-F835-H835)=0,0,(C835-F835)/(B835-F835-H835))</f>
        <v>0.23880597014925373</v>
      </c>
      <c r="L835" s="23">
        <v>3429</v>
      </c>
      <c r="M835" s="23">
        <v>927</v>
      </c>
      <c r="N835" s="23">
        <v>184</v>
      </c>
      <c r="O835" s="23">
        <v>11</v>
      </c>
      <c r="P835" s="23">
        <v>93</v>
      </c>
      <c r="Q835" s="23">
        <v>330</v>
      </c>
      <c r="R835" s="23">
        <v>658</v>
      </c>
      <c r="S835" s="23">
        <v>51</v>
      </c>
      <c r="T835" s="23">
        <v>33</v>
      </c>
      <c r="U835" s="24">
        <f>IF((L835-P835-R835)=0,0,(M835-P835)/(L835-P835-R835))</f>
        <v>0.31142643764002986</v>
      </c>
      <c r="V835" s="25">
        <f>K835-U835</f>
        <v>-7.2620467490776136E-2</v>
      </c>
      <c r="W835" s="26">
        <f>(K835-U835)*(B835-F835-H835)</f>
        <v>-4.8655713218820011</v>
      </c>
      <c r="X835" s="26">
        <f>W835*IF((M835-P835)=0,1,(M835-P835+N835+2*O835)/(M835-P835))</f>
        <v>-6.0673791064235987</v>
      </c>
      <c r="Y835" s="27">
        <f>IF(B835=0,0,C835/B835)</f>
        <v>0.18823529411764706</v>
      </c>
      <c r="Z835" s="27">
        <f>IF((B835+G835+I835+J835)=0,0,(C835+G835+I835)/(B835+G835+I835+J835))</f>
        <v>0.3</v>
      </c>
      <c r="AA835" s="27">
        <f>IF(B835=0,0,(C835+D835+2*E835+3*F835)/B835)</f>
        <v>0.24705882352941178</v>
      </c>
      <c r="AB835" s="27">
        <f>Z835+AA835</f>
        <v>0.54705882352941182</v>
      </c>
      <c r="AC835" s="28">
        <f>IF(B835=0,0,(C835-W835)/B835)</f>
        <v>0.24547730966920001</v>
      </c>
      <c r="AD835" s="28">
        <f>IF((B835+G835+I835+J835)=0,0,(C835-W835+G835+I835)/(B835+G835+I835+J835))</f>
        <v>0.34865571321882</v>
      </c>
      <c r="AE835" s="28">
        <f>IF(B835=0,0,(C835-X835+D835+2*E835+3*F835)/B835)</f>
        <v>0.31843975419321879</v>
      </c>
      <c r="AF835" s="28">
        <f>AD835+AE835</f>
        <v>0.66709546741203885</v>
      </c>
      <c r="AG835" s="29">
        <f>AB835-AF835</f>
        <v>-0.12003664388262703</v>
      </c>
    </row>
    <row r="836" spans="1:33">
      <c r="A836" s="32" t="s">
        <v>30</v>
      </c>
      <c r="B836" s="21">
        <v>547</v>
      </c>
      <c r="C836" s="21">
        <v>147</v>
      </c>
      <c r="D836" s="21">
        <v>26</v>
      </c>
      <c r="E836" s="21">
        <v>1</v>
      </c>
      <c r="F836" s="21">
        <v>32</v>
      </c>
      <c r="G836" s="21">
        <v>65</v>
      </c>
      <c r="H836" s="21">
        <v>124</v>
      </c>
      <c r="I836" s="21">
        <v>2</v>
      </c>
      <c r="J836" s="21">
        <v>4</v>
      </c>
      <c r="K836" s="22">
        <f>IF((B836-F836-H836)=0,0,(C836-F836)/(B836-F836-H836))</f>
        <v>0.29411764705882354</v>
      </c>
      <c r="L836" s="23">
        <v>7314</v>
      </c>
      <c r="M836" s="23">
        <v>2064</v>
      </c>
      <c r="N836" s="23">
        <v>416</v>
      </c>
      <c r="O836" s="23">
        <v>74</v>
      </c>
      <c r="P836" s="23">
        <v>334</v>
      </c>
      <c r="Q836" s="23">
        <v>896</v>
      </c>
      <c r="R836" s="23">
        <v>1337</v>
      </c>
      <c r="S836" s="23">
        <v>39</v>
      </c>
      <c r="T836" s="23">
        <v>83</v>
      </c>
      <c r="U836" s="24">
        <f>IF((L836-P836-R836)=0,0,(M836-P836)/(L836-P836-R836))</f>
        <v>0.30657451710083289</v>
      </c>
      <c r="V836" s="25">
        <f>K836-U836</f>
        <v>-1.2456870042009349E-2</v>
      </c>
      <c r="W836" s="26">
        <f>(K836-U836)*(B836-F836-H836)</f>
        <v>-4.8706361864256555</v>
      </c>
      <c r="X836" s="26">
        <f>W836*IF((M836-P836)=0,1,(M836-P836+N836+2*O836)/(M836-P836))</f>
        <v>-6.4585198911332098</v>
      </c>
      <c r="Y836" s="27">
        <f>IF(B836=0,0,C836/B836)</f>
        <v>0.26873857404021939</v>
      </c>
      <c r="Z836" s="27">
        <f>IF((B836+G836+I836+J836)=0,0,(C836+G836+I836)/(B836+G836+I836+J836))</f>
        <v>0.34627831715210355</v>
      </c>
      <c r="AA836" s="27">
        <f>IF(B836=0,0,(C836+D836+2*E836+3*F836)/B836)</f>
        <v>0.49542961608775138</v>
      </c>
      <c r="AB836" s="27">
        <f>Z836+AA836</f>
        <v>0.84170793323985493</v>
      </c>
      <c r="AC836" s="28">
        <f>IF(B836=0,0,(C836-W836)/B836)</f>
        <v>0.2776428449477617</v>
      </c>
      <c r="AD836" s="28">
        <f>IF((B836+G836+I836+J836)=0,0,(C836-W836+G836+I836)/(B836+G836+I836+J836))</f>
        <v>0.35415960547965314</v>
      </c>
      <c r="AE836" s="28">
        <f>IF(B836=0,0,(C836-X836+D836+2*E836+3*F836)/B836)</f>
        <v>0.50723678225070057</v>
      </c>
      <c r="AF836" s="28">
        <f>AD836+AE836</f>
        <v>0.86139638773035365</v>
      </c>
      <c r="AG836" s="29">
        <f>AB836-AF836</f>
        <v>-1.9688454490498719E-2</v>
      </c>
    </row>
    <row r="837" spans="1:33">
      <c r="A837" s="32" t="s">
        <v>292</v>
      </c>
      <c r="B837" s="21">
        <v>98</v>
      </c>
      <c r="C837" s="21">
        <v>13</v>
      </c>
      <c r="D837" s="21">
        <v>5</v>
      </c>
      <c r="E837" s="21">
        <v>0</v>
      </c>
      <c r="F837" s="21">
        <v>4</v>
      </c>
      <c r="G837" s="21">
        <v>6</v>
      </c>
      <c r="H837" s="21">
        <v>43</v>
      </c>
      <c r="I837" s="21">
        <v>0</v>
      </c>
      <c r="J837" s="21">
        <v>1</v>
      </c>
      <c r="K837" s="22">
        <f>IF((B837-F837-H837)=0,0,(C837-F837)/(B837-F837-H837))</f>
        <v>0.17647058823529413</v>
      </c>
      <c r="L837" s="23">
        <v>430</v>
      </c>
      <c r="M837" s="23">
        <v>89</v>
      </c>
      <c r="N837" s="23">
        <v>23</v>
      </c>
      <c r="O837" s="23">
        <v>3</v>
      </c>
      <c r="P837" s="23">
        <v>18</v>
      </c>
      <c r="Q837" s="23">
        <v>40</v>
      </c>
      <c r="R837" s="23">
        <v>152</v>
      </c>
      <c r="S837" s="23">
        <v>3</v>
      </c>
      <c r="T837" s="23">
        <v>2</v>
      </c>
      <c r="U837" s="24">
        <f>IF((L837-P837-R837)=0,0,(M837-P837)/(L837-P837-R837))</f>
        <v>0.27307692307692305</v>
      </c>
      <c r="V837" s="25">
        <f>K837-U837</f>
        <v>-9.6606334841628921E-2</v>
      </c>
      <c r="W837" s="26">
        <f>(K837-U837)*(B837-F837-H837)</f>
        <v>-4.9269230769230754</v>
      </c>
      <c r="X837" s="26">
        <f>W837*IF((M837-P837)=0,1,(M837-P837+N837+2*O837)/(M837-P837))</f>
        <v>-6.9393282773564433</v>
      </c>
      <c r="Y837" s="27">
        <f>IF(B837=0,0,C837/B837)</f>
        <v>0.1326530612244898</v>
      </c>
      <c r="Z837" s="27">
        <f>IF((B837+G837+I837+J837)=0,0,(C837+G837+I837)/(B837+G837+I837+J837))</f>
        <v>0.18095238095238095</v>
      </c>
      <c r="AA837" s="27">
        <f>IF(B837=0,0,(C837+D837+2*E837+3*F837)/B837)</f>
        <v>0.30612244897959184</v>
      </c>
      <c r="AB837" s="27">
        <f>Z837+AA837</f>
        <v>0.48707482993197282</v>
      </c>
      <c r="AC837" s="28">
        <f>IF(B837=0,0,(C837-W837)/B837)</f>
        <v>0.18292778649921504</v>
      </c>
      <c r="AD837" s="28">
        <f>IF((B837+G837+I837+J837)=0,0,(C837-W837+G837+I837)/(B837+G837+I837+J837))</f>
        <v>0.22787545787545785</v>
      </c>
      <c r="AE837" s="28">
        <f>IF(B837=0,0,(C837-X837+D837+2*E837+3*F837)/B837)</f>
        <v>0.37693192119751473</v>
      </c>
      <c r="AF837" s="28">
        <f>AD837+AE837</f>
        <v>0.60480737907297255</v>
      </c>
      <c r="AG837" s="29">
        <f>AB837-AF837</f>
        <v>-0.11773254914099973</v>
      </c>
    </row>
    <row r="838" spans="1:33">
      <c r="A838" s="32" t="s">
        <v>464</v>
      </c>
      <c r="B838" s="21">
        <v>507</v>
      </c>
      <c r="C838" s="21">
        <v>114</v>
      </c>
      <c r="D838" s="21">
        <v>19</v>
      </c>
      <c r="E838" s="21">
        <v>2</v>
      </c>
      <c r="F838" s="21">
        <v>16</v>
      </c>
      <c r="G838" s="21">
        <v>62</v>
      </c>
      <c r="H838" s="21">
        <v>159</v>
      </c>
      <c r="I838" s="21">
        <v>5</v>
      </c>
      <c r="J838" s="21">
        <v>4</v>
      </c>
      <c r="K838" s="22">
        <f>IF((B838-F838-H838)=0,0,(C838-F838)/(B838-F838-H838))</f>
        <v>0.29518072289156627</v>
      </c>
      <c r="L838" s="23">
        <v>3298</v>
      </c>
      <c r="M838" s="23">
        <v>840</v>
      </c>
      <c r="N838" s="23">
        <v>179</v>
      </c>
      <c r="O838" s="23">
        <v>36</v>
      </c>
      <c r="P838" s="23">
        <v>108</v>
      </c>
      <c r="Q838" s="23">
        <v>404</v>
      </c>
      <c r="R838" s="23">
        <v>829</v>
      </c>
      <c r="S838" s="23">
        <v>21</v>
      </c>
      <c r="T838" s="23">
        <v>15</v>
      </c>
      <c r="U838" s="24">
        <f>IF((L838-P838-R838)=0,0,(M838-P838)/(L838-P838-R838))</f>
        <v>0.31003811944091486</v>
      </c>
      <c r="V838" s="25">
        <f>K838-U838</f>
        <v>-1.4857396549348589E-2</v>
      </c>
      <c r="W838" s="26">
        <f>(K838-U838)*(B838-F838-H838)</f>
        <v>-4.9326556543837317</v>
      </c>
      <c r="X838" s="26">
        <f>W838*IF((M838-P838)=0,1,(M838-P838+N838+2*O838)/(M838-P838))</f>
        <v>-6.6240444101901756</v>
      </c>
      <c r="Y838" s="27">
        <f>IF(B838=0,0,C838/B838)</f>
        <v>0.22485207100591717</v>
      </c>
      <c r="Z838" s="27">
        <f>IF((B838+G838+I838+J838)=0,0,(C838+G838+I838)/(B838+G838+I838+J838))</f>
        <v>0.31314878892733566</v>
      </c>
      <c r="AA838" s="27">
        <f>IF(B838=0,0,(C838+D838+2*E838+3*F838)/B838)</f>
        <v>0.36489151873767256</v>
      </c>
      <c r="AB838" s="27">
        <f>Z838+AA838</f>
        <v>0.67804030766500822</v>
      </c>
      <c r="AC838" s="28">
        <f>IF(B838=0,0,(C838-W838)/B838)</f>
        <v>0.23458117486071742</v>
      </c>
      <c r="AD838" s="28">
        <f>IF((B838+G838+I838+J838)=0,0,(C838-W838+G838+I838)/(B838+G838+I838+J838))</f>
        <v>0.32168279524979881</v>
      </c>
      <c r="AE838" s="28">
        <f>IF(B838=0,0,(C838-X838+D838+2*E838+3*F838)/B838)</f>
        <v>0.37795669508913249</v>
      </c>
      <c r="AF838" s="28">
        <f>AD838+AE838</f>
        <v>0.69963949033893136</v>
      </c>
      <c r="AG838" s="29">
        <f>AB838-AF838</f>
        <v>-2.1599182673923134E-2</v>
      </c>
    </row>
    <row r="839" spans="1:33">
      <c r="A839" s="32" t="s">
        <v>600</v>
      </c>
      <c r="B839" s="21">
        <v>56</v>
      </c>
      <c r="C839" s="21">
        <v>7</v>
      </c>
      <c r="D839" s="21">
        <v>1</v>
      </c>
      <c r="E839" s="21">
        <v>0</v>
      </c>
      <c r="F839" s="21">
        <v>0</v>
      </c>
      <c r="G839" s="21">
        <v>5</v>
      </c>
      <c r="H839" s="21">
        <v>3</v>
      </c>
      <c r="I839" s="21">
        <v>0</v>
      </c>
      <c r="J839" s="21">
        <v>0</v>
      </c>
      <c r="K839" s="22">
        <f>IF((B839-F839-H839)=0,0,(C839-F839)/(B839-F839-H839))</f>
        <v>0.13207547169811321</v>
      </c>
      <c r="L839" s="23">
        <v>143</v>
      </c>
      <c r="M839" s="23">
        <v>29</v>
      </c>
      <c r="N839" s="23">
        <v>9</v>
      </c>
      <c r="O839" s="23">
        <v>0</v>
      </c>
      <c r="P839" s="23">
        <v>0</v>
      </c>
      <c r="Q839" s="23">
        <v>10</v>
      </c>
      <c r="R839" s="23">
        <v>15</v>
      </c>
      <c r="S839" s="23">
        <v>0</v>
      </c>
      <c r="T839" s="23">
        <v>0</v>
      </c>
      <c r="U839" s="24">
        <f>IF((L839-P839-R839)=0,0,(M839-P839)/(L839-P839-R839))</f>
        <v>0.2265625</v>
      </c>
      <c r="V839" s="25">
        <f>K839-U839</f>
        <v>-9.4487028301886794E-2</v>
      </c>
      <c r="W839" s="26">
        <f>(K839-U839)*(B839-F839-H839)</f>
        <v>-5.0078125</v>
      </c>
      <c r="X839" s="26">
        <f>W839*IF((M839-P839)=0,1,(M839-P839+N839+2*O839)/(M839-P839))</f>
        <v>-6.5619612068965516</v>
      </c>
      <c r="Y839" s="27">
        <f>IF(B839=0,0,C839/B839)</f>
        <v>0.125</v>
      </c>
      <c r="Z839" s="27">
        <f>IF((B839+G839+I839+J839)=0,0,(C839+G839+I839)/(B839+G839+I839+J839))</f>
        <v>0.19672131147540983</v>
      </c>
      <c r="AA839" s="27">
        <f>IF(B839=0,0,(C839+D839+2*E839+3*F839)/B839)</f>
        <v>0.14285714285714285</v>
      </c>
      <c r="AB839" s="27">
        <f>Z839+AA839</f>
        <v>0.33957845433255268</v>
      </c>
      <c r="AC839" s="28">
        <f>IF(B839=0,0,(C839-W839)/B839)</f>
        <v>0.21442522321428573</v>
      </c>
      <c r="AD839" s="28">
        <f>IF((B839+G839+I839+J839)=0,0,(C839-W839+G839+I839)/(B839+G839+I839+J839))</f>
        <v>0.27881659836065575</v>
      </c>
      <c r="AE839" s="28">
        <f>IF(B839=0,0,(C839-X839+D839+2*E839+3*F839)/B839)</f>
        <v>0.26003502155172414</v>
      </c>
      <c r="AF839" s="28">
        <f>AD839+AE839</f>
        <v>0.53885161991237984</v>
      </c>
      <c r="AG839" s="29">
        <f>AB839-AF839</f>
        <v>-0.19927316557982716</v>
      </c>
    </row>
    <row r="840" spans="1:33">
      <c r="A840" s="32" t="s">
        <v>316</v>
      </c>
      <c r="B840" s="21">
        <v>260</v>
      </c>
      <c r="C840" s="21">
        <v>57</v>
      </c>
      <c r="D840" s="21">
        <v>11</v>
      </c>
      <c r="E840" s="21">
        <v>0</v>
      </c>
      <c r="F840" s="21">
        <v>14</v>
      </c>
      <c r="G840" s="21">
        <v>25</v>
      </c>
      <c r="H840" s="21">
        <v>99</v>
      </c>
      <c r="I840" s="21">
        <v>4</v>
      </c>
      <c r="J840" s="21">
        <v>3</v>
      </c>
      <c r="K840" s="22">
        <f>IF((B840-F840-H840)=0,0,(C840-F840)/(B840-F840-H840))</f>
        <v>0.29251700680272108</v>
      </c>
      <c r="L840" s="23">
        <v>4054</v>
      </c>
      <c r="M840" s="23">
        <v>1100</v>
      </c>
      <c r="N840" s="23">
        <v>200</v>
      </c>
      <c r="O840" s="23">
        <v>17</v>
      </c>
      <c r="P840" s="23">
        <v>300</v>
      </c>
      <c r="Q840" s="23">
        <v>565</v>
      </c>
      <c r="R840" s="23">
        <v>1306</v>
      </c>
      <c r="S840" s="23">
        <v>44</v>
      </c>
      <c r="T840" s="23">
        <v>38</v>
      </c>
      <c r="U840" s="24">
        <f>IF((L840-P840-R840)=0,0,(M840-P840)/(L840-P840-R840))</f>
        <v>0.32679738562091504</v>
      </c>
      <c r="V840" s="25">
        <f>K840-U840</f>
        <v>-3.4280378818193957E-2</v>
      </c>
      <c r="W840" s="26">
        <f>(K840-U840)*(B840-F840-H840)</f>
        <v>-5.0392156862745114</v>
      </c>
      <c r="X840" s="26">
        <f>W840*IF((M840-P840)=0,1,(M840-P840+N840+2*O840)/(M840-P840))</f>
        <v>-6.5131862745098061</v>
      </c>
      <c r="Y840" s="27">
        <f>IF(B840=0,0,C840/B840)</f>
        <v>0.21923076923076923</v>
      </c>
      <c r="Z840" s="27">
        <f>IF((B840+G840+I840+J840)=0,0,(C840+G840+I840)/(B840+G840+I840+J840))</f>
        <v>0.29452054794520549</v>
      </c>
      <c r="AA840" s="27">
        <f>IF(B840=0,0,(C840+D840+2*E840+3*F840)/B840)</f>
        <v>0.42307692307692307</v>
      </c>
      <c r="AB840" s="27">
        <f>Z840+AA840</f>
        <v>0.71759747102212856</v>
      </c>
      <c r="AC840" s="28">
        <f>IF(B840=0,0,(C840-W840)/B840)</f>
        <v>0.23861236802413274</v>
      </c>
      <c r="AD840" s="28">
        <f>IF((B840+G840+I840+J840)=0,0,(C840-W840+G840+I840)/(B840+G840+I840+J840))</f>
        <v>0.31177813591189896</v>
      </c>
      <c r="AE840" s="28">
        <f>IF(B840=0,0,(C840-X840+D840+2*E840+3*F840)/B840)</f>
        <v>0.44812763951734541</v>
      </c>
      <c r="AF840" s="28">
        <f>AD840+AE840</f>
        <v>0.75990577542924442</v>
      </c>
      <c r="AG840" s="29">
        <f>AB840-AF840</f>
        <v>-4.230830440711586E-2</v>
      </c>
    </row>
    <row r="841" spans="1:33">
      <c r="A841" s="32" t="s">
        <v>82</v>
      </c>
      <c r="B841" s="21">
        <v>683</v>
      </c>
      <c r="C841" s="21">
        <v>216</v>
      </c>
      <c r="D841" s="21">
        <v>32</v>
      </c>
      <c r="E841" s="21">
        <v>0</v>
      </c>
      <c r="F841" s="21">
        <v>15</v>
      </c>
      <c r="G841" s="21">
        <v>45</v>
      </c>
      <c r="H841" s="21">
        <v>90</v>
      </c>
      <c r="I841" s="21">
        <v>5</v>
      </c>
      <c r="J841" s="21">
        <v>1</v>
      </c>
      <c r="K841" s="22">
        <f>IF((B841-F841-H841)=0,0,(C841-F841)/(B841-F841-H841))</f>
        <v>0.34775086505190311</v>
      </c>
      <c r="L841" s="23">
        <v>10551</v>
      </c>
      <c r="M841" s="23">
        <v>3304</v>
      </c>
      <c r="N841" s="23">
        <v>524</v>
      </c>
      <c r="O841" s="23">
        <v>65</v>
      </c>
      <c r="P841" s="23">
        <v>255</v>
      </c>
      <c r="Q841" s="23">
        <v>1039</v>
      </c>
      <c r="R841" s="23">
        <v>1743</v>
      </c>
      <c r="S841" s="23">
        <v>163</v>
      </c>
      <c r="T841" s="23">
        <v>53</v>
      </c>
      <c r="U841" s="24">
        <f>IF((L841-P841-R841)=0,0,(M841-P841)/(L841-P841-R841))</f>
        <v>0.35648310534315447</v>
      </c>
      <c r="V841" s="25">
        <f>K841-U841</f>
        <v>-8.7322402912513586E-3</v>
      </c>
      <c r="W841" s="26">
        <f>(K841-U841)*(B841-F841-H841)</f>
        <v>-5.0472348883432856</v>
      </c>
      <c r="X841" s="26">
        <f>W841*IF((M841-P841)=0,1,(M841-P841+N841+2*O841)/(M841-P841))</f>
        <v>-6.1298493904674274</v>
      </c>
      <c r="Y841" s="27">
        <f>IF(B841=0,0,C841/B841)</f>
        <v>0.31625183016105418</v>
      </c>
      <c r="Z841" s="27">
        <f>IF((B841+G841+I841+J841)=0,0,(C841+G841+I841)/(B841+G841+I841+J841))</f>
        <v>0.36239782016348776</v>
      </c>
      <c r="AA841" s="27">
        <f>IF(B841=0,0,(C841+D841+2*E841+3*F841)/B841)</f>
        <v>0.42898975109809662</v>
      </c>
      <c r="AB841" s="27">
        <f>Z841+AA841</f>
        <v>0.79138757126158432</v>
      </c>
      <c r="AC841" s="28">
        <f>IF(B841=0,0,(C841-W841)/B841)</f>
        <v>0.32364163234018051</v>
      </c>
      <c r="AD841" s="28">
        <f>IF((B841+G841+I841+J841)=0,0,(C841-W841+G841+I841)/(B841+G841+I841+J841))</f>
        <v>0.36927416197321972</v>
      </c>
      <c r="AE841" s="28">
        <f>IF(B841=0,0,(C841-X841+D841+2*E841+3*F841)/B841)</f>
        <v>0.43796464039599914</v>
      </c>
      <c r="AF841" s="28">
        <f>AD841+AE841</f>
        <v>0.80723880236921886</v>
      </c>
      <c r="AG841" s="29">
        <f>AB841-AF841</f>
        <v>-1.5851231107634534E-2</v>
      </c>
    </row>
    <row r="842" spans="1:33">
      <c r="A842" s="32" t="s">
        <v>116</v>
      </c>
      <c r="B842" s="21">
        <v>66</v>
      </c>
      <c r="C842" s="21">
        <v>12</v>
      </c>
      <c r="D842" s="21">
        <v>0</v>
      </c>
      <c r="E842" s="21">
        <v>0</v>
      </c>
      <c r="F842" s="21">
        <v>0</v>
      </c>
      <c r="G842" s="21">
        <v>5</v>
      </c>
      <c r="H842" s="21">
        <v>12</v>
      </c>
      <c r="I842" s="21">
        <v>0</v>
      </c>
      <c r="J842" s="21">
        <v>2</v>
      </c>
      <c r="K842" s="22">
        <f>IF((B842-F842-H842)=0,0,(C842-F842)/(B842-F842-H842))</f>
        <v>0.22222222222222221</v>
      </c>
      <c r="L842" s="23">
        <v>4949</v>
      </c>
      <c r="M842" s="23">
        <v>1386</v>
      </c>
      <c r="N842" s="23">
        <v>339</v>
      </c>
      <c r="O842" s="23">
        <v>34</v>
      </c>
      <c r="P842" s="23">
        <v>84</v>
      </c>
      <c r="Q842" s="23">
        <v>555</v>
      </c>
      <c r="R842" s="23">
        <v>747</v>
      </c>
      <c r="S842" s="23">
        <v>12</v>
      </c>
      <c r="T842" s="23">
        <v>44</v>
      </c>
      <c r="U842" s="24">
        <f>IF((L842-P842-R842)=0,0,(M842-P842)/(L842-P842-R842))</f>
        <v>0.3161728994657601</v>
      </c>
      <c r="V842" s="25">
        <f>K842-U842</f>
        <v>-9.3950677243537895E-2</v>
      </c>
      <c r="W842" s="26">
        <f>(K842-U842)*(B842-F842-H842)</f>
        <v>-5.0733365711510459</v>
      </c>
      <c r="X842" s="26">
        <f>W842*IF((M842-P842)=0,1,(M842-P842+N842+2*O842)/(M842-P842))</f>
        <v>-6.6592413211191532</v>
      </c>
      <c r="Y842" s="27">
        <f>IF(B842=0,0,C842/B842)</f>
        <v>0.18181818181818182</v>
      </c>
      <c r="Z842" s="27">
        <f>IF((B842+G842+I842+J842)=0,0,(C842+G842+I842)/(B842+G842+I842+J842))</f>
        <v>0.23287671232876711</v>
      </c>
      <c r="AA842" s="27">
        <f>IF(B842=0,0,(C842+D842+2*E842+3*F842)/B842)</f>
        <v>0.18181818181818182</v>
      </c>
      <c r="AB842" s="27">
        <f>Z842+AA842</f>
        <v>0.41469489414694893</v>
      </c>
      <c r="AC842" s="28">
        <f>IF(B842=0,0,(C842-W842)/B842)</f>
        <v>0.25868691774471281</v>
      </c>
      <c r="AD842" s="28">
        <f>IF((B842+G842+I842+J842)=0,0,(C842-W842+G842+I842)/(B842+G842+I842+J842))</f>
        <v>0.3023744735774116</v>
      </c>
      <c r="AE842" s="28">
        <f>IF(B842=0,0,(C842-X842+D842+2*E842+3*F842)/B842)</f>
        <v>0.28271577759271443</v>
      </c>
      <c r="AF842" s="28">
        <f>AD842+AE842</f>
        <v>0.58509025117012603</v>
      </c>
      <c r="AG842" s="29">
        <f>AB842-AF842</f>
        <v>-0.1703953570231771</v>
      </c>
    </row>
    <row r="843" spans="1:33">
      <c r="A843" s="32" t="s">
        <v>459</v>
      </c>
      <c r="B843" s="21">
        <v>78</v>
      </c>
      <c r="C843" s="21">
        <v>15</v>
      </c>
      <c r="D843" s="21">
        <v>4</v>
      </c>
      <c r="E843" s="21">
        <v>0</v>
      </c>
      <c r="F843" s="21">
        <v>1</v>
      </c>
      <c r="G843" s="21">
        <v>16</v>
      </c>
      <c r="H843" s="21">
        <v>12</v>
      </c>
      <c r="I843" s="21">
        <v>0</v>
      </c>
      <c r="J843" s="21">
        <v>1</v>
      </c>
      <c r="K843" s="22">
        <f>IF((B843-F843-H843)=0,0,(C843-F843)/(B843-F843-H843))</f>
        <v>0.2153846153846154</v>
      </c>
      <c r="L843" s="23">
        <v>6104</v>
      </c>
      <c r="M843" s="23">
        <v>1699</v>
      </c>
      <c r="N843" s="23">
        <v>360</v>
      </c>
      <c r="O843" s="23">
        <v>24</v>
      </c>
      <c r="P843" s="23">
        <v>242</v>
      </c>
      <c r="Q843" s="23">
        <v>571</v>
      </c>
      <c r="R843" s="23">
        <v>907</v>
      </c>
      <c r="S843" s="23">
        <v>48</v>
      </c>
      <c r="T843" s="23">
        <v>63</v>
      </c>
      <c r="U843" s="24">
        <f>IF((L843-P843-R843)=0,0,(M843-P843)/(L843-P843-R843))</f>
        <v>0.29404641775983853</v>
      </c>
      <c r="V843" s="25">
        <f>K843-U843</f>
        <v>-7.8661802375223133E-2</v>
      </c>
      <c r="W843" s="26">
        <f>(K843-U843)*(B843-F843-H843)</f>
        <v>-5.113017154389504</v>
      </c>
      <c r="X843" s="26">
        <f>W843*IF((M843-P843)=0,1,(M843-P843+N843+2*O843)/(M843-P843))</f>
        <v>-6.5448023287140877</v>
      </c>
      <c r="Y843" s="27">
        <f>IF(B843=0,0,C843/B843)</f>
        <v>0.19230769230769232</v>
      </c>
      <c r="Z843" s="27">
        <f>IF((B843+G843+I843+J843)=0,0,(C843+G843+I843)/(B843+G843+I843+J843))</f>
        <v>0.32631578947368423</v>
      </c>
      <c r="AA843" s="27">
        <f>IF(B843=0,0,(C843+D843+2*E843+3*F843)/B843)</f>
        <v>0.28205128205128205</v>
      </c>
      <c r="AB843" s="27">
        <f>Z843+AA843</f>
        <v>0.60836707152496627</v>
      </c>
      <c r="AC843" s="28">
        <f>IF(B843=0,0,(C843-W843)/B843)</f>
        <v>0.2578591942870449</v>
      </c>
      <c r="AD843" s="28">
        <f>IF((B843+G843+I843+J843)=0,0,(C843-W843+G843+I843)/(B843+G843+I843+J843))</f>
        <v>0.38013702267778426</v>
      </c>
      <c r="AE843" s="28">
        <f>IF(B843=0,0,(C843-X843+D843+2*E843+3*F843)/B843)</f>
        <v>0.36595900421428318</v>
      </c>
      <c r="AF843" s="28">
        <f>AD843+AE843</f>
        <v>0.74609602689206744</v>
      </c>
      <c r="AG843" s="29">
        <f>AB843-AF843</f>
        <v>-0.13772895536710117</v>
      </c>
    </row>
    <row r="844" spans="1:33">
      <c r="A844" s="32" t="s">
        <v>365</v>
      </c>
      <c r="B844" s="21">
        <v>219</v>
      </c>
      <c r="C844" s="21">
        <v>53</v>
      </c>
      <c r="D844" s="21">
        <v>11</v>
      </c>
      <c r="E844" s="21">
        <v>1</v>
      </c>
      <c r="F844" s="21">
        <v>3</v>
      </c>
      <c r="G844" s="21">
        <v>37</v>
      </c>
      <c r="H844" s="21">
        <v>56</v>
      </c>
      <c r="I844" s="21">
        <v>0</v>
      </c>
      <c r="J844" s="21">
        <v>1</v>
      </c>
      <c r="K844" s="22">
        <f>IF((B844-F844-H844)=0,0,(C844-F844)/(B844-F844-H844))</f>
        <v>0.3125</v>
      </c>
      <c r="L844" s="23">
        <v>8347</v>
      </c>
      <c r="M844" s="23">
        <v>2437</v>
      </c>
      <c r="N844" s="23">
        <v>565</v>
      </c>
      <c r="O844" s="23">
        <v>59</v>
      </c>
      <c r="P844" s="23">
        <v>287</v>
      </c>
      <c r="Q844" s="23">
        <v>1456</v>
      </c>
      <c r="R844" s="23">
        <v>1819</v>
      </c>
      <c r="S844" s="23">
        <v>33</v>
      </c>
      <c r="T844" s="23">
        <v>83</v>
      </c>
      <c r="U844" s="24">
        <f>IF((L844-P844-R844)=0,0,(M844-P844)/(L844-P844-R844))</f>
        <v>0.34449607434705976</v>
      </c>
      <c r="V844" s="25">
        <f>K844-U844</f>
        <v>-3.1996074347059755E-2</v>
      </c>
      <c r="W844" s="26">
        <f>(K844-U844)*(B844-F844-H844)</f>
        <v>-5.1193718955295608</v>
      </c>
      <c r="X844" s="26">
        <f>W844*IF((M844-P844)=0,1,(M844-P844+N844+2*O844)/(M844-P844))</f>
        <v>-6.745665386062905</v>
      </c>
      <c r="Y844" s="27">
        <f>IF(B844=0,0,C844/B844)</f>
        <v>0.24200913242009131</v>
      </c>
      <c r="Z844" s="27">
        <f>IF((B844+G844+I844+J844)=0,0,(C844+G844+I844)/(B844+G844+I844+J844))</f>
        <v>0.35019455252918286</v>
      </c>
      <c r="AA844" s="27">
        <f>IF(B844=0,0,(C844+D844+2*E844+3*F844)/B844)</f>
        <v>0.34246575342465752</v>
      </c>
      <c r="AB844" s="27">
        <f>Z844+AA844</f>
        <v>0.69266030595384032</v>
      </c>
      <c r="AC844" s="28">
        <f>IF(B844=0,0,(C844-W844)/B844)</f>
        <v>0.26538525979693861</v>
      </c>
      <c r="AD844" s="28">
        <f>IF((B844+G844+I844+J844)=0,0,(C844-W844+G844+I844)/(B844+G844+I844+J844))</f>
        <v>0.37011428753124342</v>
      </c>
      <c r="AE844" s="28">
        <f>IF(B844=0,0,(C844-X844+D844+2*E844+3*F844)/B844)</f>
        <v>0.37326787847517312</v>
      </c>
      <c r="AF844" s="28">
        <f>AD844+AE844</f>
        <v>0.7433821660064166</v>
      </c>
      <c r="AG844" s="29">
        <f>AB844-AF844</f>
        <v>-5.0721860052576284E-2</v>
      </c>
    </row>
    <row r="845" spans="1:33">
      <c r="A845" s="32" t="s">
        <v>36</v>
      </c>
      <c r="B845" s="21">
        <v>194</v>
      </c>
      <c r="C845" s="21">
        <v>44</v>
      </c>
      <c r="D845" s="21">
        <v>8</v>
      </c>
      <c r="E845" s="21">
        <v>0</v>
      </c>
      <c r="F845" s="21">
        <v>4</v>
      </c>
      <c r="G845" s="21">
        <v>17</v>
      </c>
      <c r="H845" s="21">
        <v>40</v>
      </c>
      <c r="I845" s="21">
        <v>2</v>
      </c>
      <c r="J845" s="21">
        <v>2</v>
      </c>
      <c r="K845" s="22">
        <f>IF((B845-F845-H845)=0,0,(C845-F845)/(B845-F845-H845))</f>
        <v>0.26666666666666666</v>
      </c>
      <c r="L845" s="23">
        <v>2696</v>
      </c>
      <c r="M845" s="23">
        <v>694</v>
      </c>
      <c r="N845" s="23">
        <v>154</v>
      </c>
      <c r="O845" s="23">
        <v>12</v>
      </c>
      <c r="P845" s="23">
        <v>56</v>
      </c>
      <c r="Q845" s="23">
        <v>209</v>
      </c>
      <c r="R845" s="23">
        <v>520</v>
      </c>
      <c r="S845" s="23">
        <v>29</v>
      </c>
      <c r="T845" s="23">
        <v>17</v>
      </c>
      <c r="U845" s="24">
        <f>IF((L845-P845-R845)=0,0,(M845-P845)/(L845-P845-R845))</f>
        <v>0.30094339622641508</v>
      </c>
      <c r="V845" s="25">
        <f>K845-U845</f>
        <v>-3.427672955974842E-2</v>
      </c>
      <c r="W845" s="26">
        <f>(K845-U845)*(B845-F845-H845)</f>
        <v>-5.1415094339622627</v>
      </c>
      <c r="X845" s="26">
        <f>W845*IF((M845-P845)=0,1,(M845-P845+N845+2*O845)/(M845-P845))</f>
        <v>-6.5759744484533016</v>
      </c>
      <c r="Y845" s="27">
        <f>IF(B845=0,0,C845/B845)</f>
        <v>0.22680412371134021</v>
      </c>
      <c r="Z845" s="27">
        <f>IF((B845+G845+I845+J845)=0,0,(C845+G845+I845)/(B845+G845+I845+J845))</f>
        <v>0.2930232558139535</v>
      </c>
      <c r="AA845" s="27">
        <f>IF(B845=0,0,(C845+D845+2*E845+3*F845)/B845)</f>
        <v>0.32989690721649484</v>
      </c>
      <c r="AB845" s="27">
        <f>Z845+AA845</f>
        <v>0.62292016303044839</v>
      </c>
      <c r="AC845" s="28">
        <f>IF(B845=0,0,(C845-W845)/B845)</f>
        <v>0.25330674965959932</v>
      </c>
      <c r="AD845" s="28">
        <f>IF((B845+G845+I845+J845)=0,0,(C845-W845+G845+I845)/(B845+G845+I845+J845))</f>
        <v>0.31693725318121979</v>
      </c>
      <c r="AE845" s="28">
        <f>IF(B845=0,0,(C845-X845+D845+2*E845+3*F845)/B845)</f>
        <v>0.3637936827239861</v>
      </c>
      <c r="AF845" s="28">
        <f>AD845+AE845</f>
        <v>0.68073093590520584</v>
      </c>
      <c r="AG845" s="29">
        <f>AB845-AF845</f>
        <v>-5.7810772874757443E-2</v>
      </c>
    </row>
    <row r="846" spans="1:33">
      <c r="A846" s="32" t="s">
        <v>122</v>
      </c>
      <c r="B846" s="21">
        <v>303</v>
      </c>
      <c r="C846" s="21">
        <v>82</v>
      </c>
      <c r="D846" s="21">
        <v>18</v>
      </c>
      <c r="E846" s="21">
        <v>0</v>
      </c>
      <c r="F846" s="21">
        <v>4</v>
      </c>
      <c r="G846" s="21">
        <v>19</v>
      </c>
      <c r="H846" s="21">
        <v>43</v>
      </c>
      <c r="I846" s="21">
        <v>0</v>
      </c>
      <c r="J846" s="21">
        <v>1</v>
      </c>
      <c r="K846" s="22">
        <f>IF((B846-F846-H846)=0,0,(C846-F846)/(B846-F846-H846))</f>
        <v>0.3046875</v>
      </c>
      <c r="L846" s="23">
        <v>2335</v>
      </c>
      <c r="M846" s="23">
        <v>693</v>
      </c>
      <c r="N846" s="23">
        <v>124</v>
      </c>
      <c r="O846" s="23">
        <v>23</v>
      </c>
      <c r="P846" s="23">
        <v>56</v>
      </c>
      <c r="Q846" s="23">
        <v>173</v>
      </c>
      <c r="R846" s="23">
        <v>319</v>
      </c>
      <c r="S846" s="23">
        <v>24</v>
      </c>
      <c r="T846" s="23">
        <v>17</v>
      </c>
      <c r="U846" s="24">
        <f>IF((L846-P846-R846)=0,0,(M846-P846)/(L846-P846-R846))</f>
        <v>0.32500000000000001</v>
      </c>
      <c r="V846" s="25">
        <f>K846-U846</f>
        <v>-2.0312500000000011E-2</v>
      </c>
      <c r="W846" s="26">
        <f>(K846-U846)*(B846-F846-H846)</f>
        <v>-5.2000000000000028</v>
      </c>
      <c r="X846" s="26">
        <f>W846*IF((M846-P846)=0,1,(M846-P846+N846+2*O846)/(M846-P846))</f>
        <v>-6.5877551020408198</v>
      </c>
      <c r="Y846" s="27">
        <f>IF(B846=0,0,C846/B846)</f>
        <v>0.27062706270627063</v>
      </c>
      <c r="Z846" s="27">
        <f>IF((B846+G846+I846+J846)=0,0,(C846+G846+I846)/(B846+G846+I846+J846))</f>
        <v>0.31269349845201239</v>
      </c>
      <c r="AA846" s="27">
        <f>IF(B846=0,0,(C846+D846+2*E846+3*F846)/B846)</f>
        <v>0.36963696369636961</v>
      </c>
      <c r="AB846" s="27">
        <f>Z846+AA846</f>
        <v>0.682330462148382</v>
      </c>
      <c r="AC846" s="28">
        <f>IF(B846=0,0,(C846-W846)/B846)</f>
        <v>0.28778877887788779</v>
      </c>
      <c r="AD846" s="28">
        <f>IF((B846+G846+I846+J846)=0,0,(C846-W846+G846+I846)/(B846+G846+I846+J846))</f>
        <v>0.32879256965944276</v>
      </c>
      <c r="AE846" s="28">
        <f>IF(B846=0,0,(C846-X846+D846+2*E846+3*F846)/B846)</f>
        <v>0.39137872970970566</v>
      </c>
      <c r="AF846" s="28">
        <f>AD846+AE846</f>
        <v>0.72017129936914848</v>
      </c>
      <c r="AG846" s="29">
        <f>AB846-AF846</f>
        <v>-3.7840837220766477E-2</v>
      </c>
    </row>
    <row r="847" spans="1:33">
      <c r="A847" s="32" t="s">
        <v>547</v>
      </c>
      <c r="B847" s="21">
        <v>241</v>
      </c>
      <c r="C847" s="21">
        <v>47</v>
      </c>
      <c r="D847" s="21">
        <v>9</v>
      </c>
      <c r="E847" s="21">
        <v>3</v>
      </c>
      <c r="F847" s="21">
        <v>0</v>
      </c>
      <c r="G847" s="21">
        <v>25</v>
      </c>
      <c r="H847" s="21">
        <v>58</v>
      </c>
      <c r="I847" s="21">
        <v>1</v>
      </c>
      <c r="J847" s="21">
        <v>1</v>
      </c>
      <c r="K847" s="22">
        <f>IF((B847-F847-H847)=0,0,(C847-F847)/(B847-F847-H847))</f>
        <v>0.25683060109289618</v>
      </c>
      <c r="L847" s="23">
        <v>469</v>
      </c>
      <c r="M847" s="23">
        <v>103</v>
      </c>
      <c r="N847" s="23">
        <v>22</v>
      </c>
      <c r="O847" s="23">
        <v>6</v>
      </c>
      <c r="P847" s="23">
        <v>2</v>
      </c>
      <c r="Q847" s="23">
        <v>52</v>
      </c>
      <c r="R847" s="23">
        <v>113</v>
      </c>
      <c r="S847" s="23">
        <v>6</v>
      </c>
      <c r="T847" s="23">
        <v>4</v>
      </c>
      <c r="U847" s="24">
        <f>IF((L847-P847-R847)=0,0,(M847-P847)/(L847-P847-R847))</f>
        <v>0.28531073446327682</v>
      </c>
      <c r="V847" s="25">
        <f>K847-U847</f>
        <v>-2.8480133370380634E-2</v>
      </c>
      <c r="W847" s="26">
        <f>(K847-U847)*(B847-F847-H847)</f>
        <v>-5.2118644067796556</v>
      </c>
      <c r="X847" s="26">
        <f>W847*IF((M847-P847)=0,1,(M847-P847+N847+2*O847)/(M847-P847))</f>
        <v>-6.9663534150025104</v>
      </c>
      <c r="Y847" s="27">
        <f>IF(B847=0,0,C847/B847)</f>
        <v>0.19502074688796681</v>
      </c>
      <c r="Z847" s="27">
        <f>IF((B847+G847+I847+J847)=0,0,(C847+G847+I847)/(B847+G847+I847+J847))</f>
        <v>0.27238805970149255</v>
      </c>
      <c r="AA847" s="27">
        <f>IF(B847=0,0,(C847+D847+2*E847+3*F847)/B847)</f>
        <v>0.25726141078838172</v>
      </c>
      <c r="AB847" s="27">
        <f>Z847+AA847</f>
        <v>0.52964947048987421</v>
      </c>
      <c r="AC847" s="28">
        <f>IF(B847=0,0,(C847-W847)/B847)</f>
        <v>0.21664674027709399</v>
      </c>
      <c r="AD847" s="28">
        <f>IF((B847+G847+I847+J847)=0,0,(C847-W847+G847+I847)/(B847+G847+I847+J847))</f>
        <v>0.29183531495067033</v>
      </c>
      <c r="AE847" s="28">
        <f>IF(B847=0,0,(C847-X847+D847+2*E847+3*F847)/B847)</f>
        <v>0.28616744155602702</v>
      </c>
      <c r="AF847" s="28">
        <f>AD847+AE847</f>
        <v>0.57800275650669741</v>
      </c>
      <c r="AG847" s="29">
        <f>AB847-AF847</f>
        <v>-4.8353286016823205E-2</v>
      </c>
    </row>
    <row r="848" spans="1:33">
      <c r="A848" s="32" t="s">
        <v>401</v>
      </c>
      <c r="B848" s="21">
        <v>44</v>
      </c>
      <c r="C848" s="21">
        <v>5</v>
      </c>
      <c r="D848" s="21">
        <v>4</v>
      </c>
      <c r="E848" s="21">
        <v>0</v>
      </c>
      <c r="F848" s="21">
        <v>0</v>
      </c>
      <c r="G848" s="21">
        <v>3</v>
      </c>
      <c r="H848" s="21">
        <v>8</v>
      </c>
      <c r="I848" s="21">
        <v>0</v>
      </c>
      <c r="J848" s="21">
        <v>0</v>
      </c>
      <c r="K848" s="22">
        <f>IF((B848-F848-H848)=0,0,(C848-F848)/(B848-F848-H848))</f>
        <v>0.1388888888888889</v>
      </c>
      <c r="L848" s="23">
        <v>2441</v>
      </c>
      <c r="M848" s="23">
        <v>580</v>
      </c>
      <c r="N848" s="23">
        <v>100</v>
      </c>
      <c r="O848" s="23">
        <v>24</v>
      </c>
      <c r="P848" s="23">
        <v>39</v>
      </c>
      <c r="Q848" s="23">
        <v>306</v>
      </c>
      <c r="R848" s="23">
        <v>500</v>
      </c>
      <c r="S848" s="23">
        <v>25</v>
      </c>
      <c r="T848" s="23">
        <v>15</v>
      </c>
      <c r="U848" s="24">
        <f>IF((L848-P848-R848)=0,0,(M848-P848)/(L848-P848-R848))</f>
        <v>0.28443743427970558</v>
      </c>
      <c r="V848" s="25">
        <f>K848-U848</f>
        <v>-0.14554854539081669</v>
      </c>
      <c r="W848" s="26">
        <f>(K848-U848)*(B848-F848-H848)</f>
        <v>-5.2397476340694009</v>
      </c>
      <c r="X848" s="26">
        <f>W848*IF((M848-P848)=0,1,(M848-P848+N848+2*O848)/(M848-P848))</f>
        <v>-6.6731721254599208</v>
      </c>
      <c r="Y848" s="27">
        <f>IF(B848=0,0,C848/B848)</f>
        <v>0.11363636363636363</v>
      </c>
      <c r="Z848" s="27">
        <f>IF((B848+G848+I848+J848)=0,0,(C848+G848+I848)/(B848+G848+I848+J848))</f>
        <v>0.1702127659574468</v>
      </c>
      <c r="AA848" s="27">
        <f>IF(B848=0,0,(C848+D848+2*E848+3*F848)/B848)</f>
        <v>0.20454545454545456</v>
      </c>
      <c r="AB848" s="27">
        <f>Z848+AA848</f>
        <v>0.37475822050290136</v>
      </c>
      <c r="AC848" s="28">
        <f>IF(B848=0,0,(C848-W848)/B848)</f>
        <v>0.23272153713794094</v>
      </c>
      <c r="AD848" s="28">
        <f>IF((B848+G848+I848+J848)=0,0,(C848-W848+G848+I848)/(B848+G848+I848+J848))</f>
        <v>0.28169675817168938</v>
      </c>
      <c r="AE848" s="28">
        <f>IF(B848=0,0,(C848-X848+D848+2*E848+3*F848)/B848)</f>
        <v>0.35620845739681639</v>
      </c>
      <c r="AF848" s="28">
        <f>AD848+AE848</f>
        <v>0.63790521556850577</v>
      </c>
      <c r="AG848" s="29">
        <f>AB848-AF848</f>
        <v>-0.26314699506560441</v>
      </c>
    </row>
    <row r="849" spans="1:33">
      <c r="A849" s="32" t="s">
        <v>355</v>
      </c>
      <c r="B849" s="21">
        <v>251</v>
      </c>
      <c r="C849" s="21">
        <v>56</v>
      </c>
      <c r="D849" s="21">
        <v>9</v>
      </c>
      <c r="E849" s="21">
        <v>0</v>
      </c>
      <c r="F849" s="21">
        <v>8</v>
      </c>
      <c r="G849" s="21">
        <v>20</v>
      </c>
      <c r="H849" s="21">
        <v>60</v>
      </c>
      <c r="I849" s="21">
        <v>2</v>
      </c>
      <c r="J849" s="21">
        <v>0</v>
      </c>
      <c r="K849" s="22">
        <f>IF((B849-F849-H849)=0,0,(C849-F849)/(B849-F849-H849))</f>
        <v>0.26229508196721313</v>
      </c>
      <c r="L849" s="23">
        <v>2038</v>
      </c>
      <c r="M849" s="23">
        <v>486</v>
      </c>
      <c r="N849" s="23">
        <v>101</v>
      </c>
      <c r="O849" s="23">
        <v>3</v>
      </c>
      <c r="P849" s="23">
        <v>37</v>
      </c>
      <c r="Q849" s="23">
        <v>118</v>
      </c>
      <c r="R849" s="23">
        <v>458</v>
      </c>
      <c r="S849" s="23">
        <v>22</v>
      </c>
      <c r="T849" s="23">
        <v>10</v>
      </c>
      <c r="U849" s="24">
        <f>IF((L849-P849-R849)=0,0,(M849-P849)/(L849-P849-R849))</f>
        <v>0.29099157485418015</v>
      </c>
      <c r="V849" s="25">
        <f>K849-U849</f>
        <v>-2.8696492886967018E-2</v>
      </c>
      <c r="W849" s="26">
        <f>(K849-U849)*(B849-F849-H849)</f>
        <v>-5.251458198314964</v>
      </c>
      <c r="X849" s="26">
        <f>W849*IF((M849-P849)=0,1,(M849-P849+N849+2*O849)/(M849-P849))</f>
        <v>-6.5029192834367926</v>
      </c>
      <c r="Y849" s="27">
        <f>IF(B849=0,0,C849/B849)</f>
        <v>0.22310756972111553</v>
      </c>
      <c r="Z849" s="27">
        <f>IF((B849+G849+I849+J849)=0,0,(C849+G849+I849)/(B849+G849+I849+J849))</f>
        <v>0.2857142857142857</v>
      </c>
      <c r="AA849" s="27">
        <f>IF(B849=0,0,(C849+D849+2*E849+3*F849)/B849)</f>
        <v>0.35458167330677293</v>
      </c>
      <c r="AB849" s="27">
        <f>Z849+AA849</f>
        <v>0.64029595902105862</v>
      </c>
      <c r="AC849" s="28">
        <f>IF(B849=0,0,(C849-W849)/B849)</f>
        <v>0.24402971393750983</v>
      </c>
      <c r="AD849" s="28">
        <f>IF((B849+G849+I849+J849)=0,0,(C849-W849+G849+I849)/(B849+G849+I849+J849))</f>
        <v>0.30495039633082405</v>
      </c>
      <c r="AE849" s="28">
        <f>IF(B849=0,0,(C849-X849+D849+2*E849+3*F849)/B849)</f>
        <v>0.38048971826070438</v>
      </c>
      <c r="AF849" s="28">
        <f>AD849+AE849</f>
        <v>0.68544011459152843</v>
      </c>
      <c r="AG849" s="29">
        <f>AB849-AF849</f>
        <v>-4.5144155570469802E-2</v>
      </c>
    </row>
    <row r="850" spans="1:33">
      <c r="A850" s="32" t="s">
        <v>384</v>
      </c>
      <c r="B850" s="21">
        <v>71</v>
      </c>
      <c r="C850" s="21">
        <v>12</v>
      </c>
      <c r="D850" s="21">
        <v>1</v>
      </c>
      <c r="E850" s="21">
        <v>1</v>
      </c>
      <c r="F850" s="21">
        <v>0</v>
      </c>
      <c r="G850" s="21">
        <v>2</v>
      </c>
      <c r="H850" s="21">
        <v>12</v>
      </c>
      <c r="I850" s="21">
        <v>0</v>
      </c>
      <c r="J850" s="21">
        <v>1</v>
      </c>
      <c r="K850" s="22">
        <f>IF((B850-F850-H850)=0,0,(C850-F850)/(B850-F850-H850))</f>
        <v>0.20338983050847459</v>
      </c>
      <c r="L850" s="23">
        <v>4890</v>
      </c>
      <c r="M850" s="23">
        <v>1294</v>
      </c>
      <c r="N850" s="23">
        <v>243</v>
      </c>
      <c r="O850" s="23">
        <v>34</v>
      </c>
      <c r="P850" s="23">
        <v>61</v>
      </c>
      <c r="Q850" s="23">
        <v>270</v>
      </c>
      <c r="R850" s="23">
        <v>619</v>
      </c>
      <c r="S850" s="23">
        <v>36</v>
      </c>
      <c r="T850" s="23">
        <v>39</v>
      </c>
      <c r="U850" s="24">
        <f>IF((L850-P850-R850)=0,0,(M850-P850)/(L850-P850-R850))</f>
        <v>0.29287410926365798</v>
      </c>
      <c r="V850" s="25">
        <f>K850-U850</f>
        <v>-8.9484278755183388E-2</v>
      </c>
      <c r="W850" s="26">
        <f>(K850-U850)*(B850-F850-H850)</f>
        <v>-5.2795724465558198</v>
      </c>
      <c r="X850" s="26">
        <f>W850*IF((M850-P850)=0,1,(M850-P850+N850+2*O850)/(M850-P850))</f>
        <v>-6.6112407603261856</v>
      </c>
      <c r="Y850" s="27">
        <f>IF(B850=0,0,C850/B850)</f>
        <v>0.16901408450704225</v>
      </c>
      <c r="Z850" s="27">
        <f>IF((B850+G850+I850+J850)=0,0,(C850+G850+I850)/(B850+G850+I850+J850))</f>
        <v>0.1891891891891892</v>
      </c>
      <c r="AA850" s="27">
        <f>IF(B850=0,0,(C850+D850+2*E850+3*F850)/B850)</f>
        <v>0.21126760563380281</v>
      </c>
      <c r="AB850" s="27">
        <f>Z850+AA850</f>
        <v>0.40045679482299201</v>
      </c>
      <c r="AC850" s="28">
        <f>IF(B850=0,0,(C850-W850)/B850)</f>
        <v>0.24337425981064534</v>
      </c>
      <c r="AD850" s="28">
        <f>IF((B850+G850+I850+J850)=0,0,(C850-W850+G850+I850)/(B850+G850+I850+J850))</f>
        <v>0.26053476279129484</v>
      </c>
      <c r="AE850" s="28">
        <f>IF(B850=0,0,(C850-X850+D850+2*E850+3*F850)/B850)</f>
        <v>0.30438367268065053</v>
      </c>
      <c r="AF850" s="28">
        <f>AD850+AE850</f>
        <v>0.56491843547194542</v>
      </c>
      <c r="AG850" s="29">
        <f>AB850-AF850</f>
        <v>-0.16446164064895341</v>
      </c>
    </row>
    <row r="851" spans="1:33">
      <c r="A851" s="32" t="s">
        <v>452</v>
      </c>
      <c r="B851" s="21">
        <v>387</v>
      </c>
      <c r="C851" s="21">
        <v>111</v>
      </c>
      <c r="D851" s="21">
        <v>23</v>
      </c>
      <c r="E851" s="21">
        <v>0</v>
      </c>
      <c r="F851" s="21">
        <v>14</v>
      </c>
      <c r="G851" s="21">
        <v>57</v>
      </c>
      <c r="H851" s="21">
        <v>51</v>
      </c>
      <c r="I851" s="21">
        <v>1</v>
      </c>
      <c r="J851" s="21">
        <v>3</v>
      </c>
      <c r="K851" s="22">
        <f>IF((B851-F851-H851)=0,0,(C851-F851)/(B851-F851-H851))</f>
        <v>0.30124223602484473</v>
      </c>
      <c r="L851" s="23">
        <v>8984</v>
      </c>
      <c r="M851" s="23">
        <v>2726</v>
      </c>
      <c r="N851" s="23">
        <v>549</v>
      </c>
      <c r="O851" s="23">
        <v>38</v>
      </c>
      <c r="P851" s="23">
        <v>468</v>
      </c>
      <c r="Q851" s="23">
        <v>1512</v>
      </c>
      <c r="R851" s="23">
        <v>1409</v>
      </c>
      <c r="S851" s="23">
        <v>18</v>
      </c>
      <c r="T851" s="23">
        <v>97</v>
      </c>
      <c r="U851" s="24">
        <f>IF((L851-P851-R851)=0,0,(M851-P851)/(L851-P851-R851))</f>
        <v>0.31771492894329534</v>
      </c>
      <c r="V851" s="25">
        <f>K851-U851</f>
        <v>-1.6472692918450604E-2</v>
      </c>
      <c r="W851" s="26">
        <f>(K851-U851)*(B851-F851-H851)</f>
        <v>-5.3042071197410943</v>
      </c>
      <c r="X851" s="26">
        <f>W851*IF((M851-P851)=0,1,(M851-P851+N851+2*O851)/(M851-P851))</f>
        <v>-6.7723778238324064</v>
      </c>
      <c r="Y851" s="27">
        <f>IF(B851=0,0,C851/B851)</f>
        <v>0.2868217054263566</v>
      </c>
      <c r="Z851" s="27">
        <f>IF((B851+G851+I851+J851)=0,0,(C851+G851+I851)/(B851+G851+I851+J851))</f>
        <v>0.37723214285714285</v>
      </c>
      <c r="AA851" s="27">
        <f>IF(B851=0,0,(C851+D851+2*E851+3*F851)/B851)</f>
        <v>0.45478036175710596</v>
      </c>
      <c r="AB851" s="27">
        <f>Z851+AA851</f>
        <v>0.8320125046142488</v>
      </c>
      <c r="AC851" s="28">
        <f>IF(B851=0,0,(C851-W851)/B851)</f>
        <v>0.30052766697607519</v>
      </c>
      <c r="AD851" s="28">
        <f>IF((B851+G851+I851+J851)=0,0,(C851-W851+G851+I851)/(B851+G851+I851+J851))</f>
        <v>0.38907189089227917</v>
      </c>
      <c r="AE851" s="28">
        <f>IF(B851=0,0,(C851-X851+D851+2*E851+3*F851)/B851)</f>
        <v>0.47228004605641449</v>
      </c>
      <c r="AF851" s="28">
        <f>AD851+AE851</f>
        <v>0.86135193694869372</v>
      </c>
      <c r="AG851" s="29">
        <f>AB851-AF851</f>
        <v>-2.9339432334444915E-2</v>
      </c>
    </row>
    <row r="852" spans="1:33">
      <c r="A852" s="32" t="s">
        <v>557</v>
      </c>
      <c r="B852" s="21">
        <v>483</v>
      </c>
      <c r="C852" s="21">
        <v>105</v>
      </c>
      <c r="D852" s="21">
        <v>14</v>
      </c>
      <c r="E852" s="21">
        <v>0</v>
      </c>
      <c r="F852" s="21">
        <v>19</v>
      </c>
      <c r="G852" s="21">
        <v>49</v>
      </c>
      <c r="H852" s="21">
        <v>111</v>
      </c>
      <c r="I852" s="21">
        <v>1</v>
      </c>
      <c r="J852" s="21">
        <v>2</v>
      </c>
      <c r="K852" s="22">
        <f>IF((B852-F852-H852)=0,0,(C852-F852)/(B852-F852-H852))</f>
        <v>0.24362606232294617</v>
      </c>
      <c r="L852" s="23">
        <v>1258</v>
      </c>
      <c r="M852" s="23">
        <v>281</v>
      </c>
      <c r="N852" s="23">
        <v>52</v>
      </c>
      <c r="O852" s="23">
        <v>0</v>
      </c>
      <c r="P852" s="23">
        <v>47</v>
      </c>
      <c r="Q852" s="23">
        <v>150</v>
      </c>
      <c r="R852" s="23">
        <v>307</v>
      </c>
      <c r="S852" s="23">
        <v>4</v>
      </c>
      <c r="T852" s="23">
        <v>9</v>
      </c>
      <c r="U852" s="24">
        <f>IF((L852-P852-R852)=0,0,(M852-P852)/(L852-P852-R852))</f>
        <v>0.25884955752212391</v>
      </c>
      <c r="V852" s="25">
        <f>K852-U852</f>
        <v>-1.5223495199177733E-2</v>
      </c>
      <c r="W852" s="26">
        <f>(K852-U852)*(B852-F852-H852)</f>
        <v>-5.3738938053097396</v>
      </c>
      <c r="X852" s="26">
        <f>W852*IF((M852-P852)=0,1,(M852-P852+N852+2*O852)/(M852-P852))</f>
        <v>-6.5680924287119042</v>
      </c>
      <c r="Y852" s="27">
        <f>IF(B852=0,0,C852/B852)</f>
        <v>0.21739130434782608</v>
      </c>
      <c r="Z852" s="27">
        <f>IF((B852+G852+I852+J852)=0,0,(C852+G852+I852)/(B852+G852+I852+J852))</f>
        <v>0.28971962616822428</v>
      </c>
      <c r="AA852" s="27">
        <f>IF(B852=0,0,(C852+D852+2*E852+3*F852)/B852)</f>
        <v>0.36438923395445133</v>
      </c>
      <c r="AB852" s="27">
        <f>Z852+AA852</f>
        <v>0.65410886012267566</v>
      </c>
      <c r="AC852" s="28">
        <f>IF(B852=0,0,(C852-W852)/B852)</f>
        <v>0.22851737847890213</v>
      </c>
      <c r="AD852" s="28">
        <f>IF((B852+G852+I852+J852)=0,0,(C852-W852+G852+I852)/(B852+G852+I852+J852))</f>
        <v>0.29976428748656025</v>
      </c>
      <c r="AE852" s="28">
        <f>IF(B852=0,0,(C852-X852+D852+2*E852+3*F852)/B852)</f>
        <v>0.3779877690035443</v>
      </c>
      <c r="AF852" s="28">
        <f>AD852+AE852</f>
        <v>0.6777520564901045</v>
      </c>
      <c r="AG852" s="29">
        <f>AB852-AF852</f>
        <v>-2.3643196367428843E-2</v>
      </c>
    </row>
    <row r="853" spans="1:33">
      <c r="A853" s="32" t="s">
        <v>681</v>
      </c>
      <c r="B853" s="21">
        <v>289</v>
      </c>
      <c r="C853" s="21">
        <v>87</v>
      </c>
      <c r="D853" s="21">
        <v>16</v>
      </c>
      <c r="E853" s="21">
        <v>0</v>
      </c>
      <c r="F853" s="21">
        <v>11</v>
      </c>
      <c r="G853" s="21">
        <v>12</v>
      </c>
      <c r="H853" s="21">
        <v>27</v>
      </c>
      <c r="I853" s="21">
        <v>1</v>
      </c>
      <c r="J853" s="21">
        <v>3</v>
      </c>
      <c r="K853" s="22">
        <f>IF((B853-F853-H853)=0,0,(C853-F853)/(B853-F853-H853))</f>
        <v>0.30278884462151395</v>
      </c>
      <c r="L853" s="23">
        <v>437</v>
      </c>
      <c r="M853" s="23">
        <v>136</v>
      </c>
      <c r="N853" s="23">
        <v>24</v>
      </c>
      <c r="O853" s="23">
        <v>2</v>
      </c>
      <c r="P853" s="23">
        <v>14</v>
      </c>
      <c r="Q853" s="23">
        <v>19</v>
      </c>
      <c r="R853" s="23">
        <v>47</v>
      </c>
      <c r="S853" s="23">
        <v>2</v>
      </c>
      <c r="T853" s="23">
        <v>5</v>
      </c>
      <c r="U853" s="24">
        <f>IF((L853-P853-R853)=0,0,(M853-P853)/(L853-P853-R853))</f>
        <v>0.32446808510638298</v>
      </c>
      <c r="V853" s="25">
        <f>K853-U853</f>
        <v>-2.1679240484869022E-2</v>
      </c>
      <c r="W853" s="26">
        <f>(K853-U853)*(B853-F853-H853)</f>
        <v>-5.4414893617021249</v>
      </c>
      <c r="X853" s="26">
        <f>W853*IF((M853-P853)=0,1,(M853-P853+N853+2*O853)/(M853-P853))</f>
        <v>-6.6903557725845797</v>
      </c>
      <c r="Y853" s="27">
        <f>IF(B853=0,0,C853/B853)</f>
        <v>0.30103806228373703</v>
      </c>
      <c r="Z853" s="27">
        <f>IF((B853+G853+I853+J853)=0,0,(C853+G853+I853)/(B853+G853+I853+J853))</f>
        <v>0.32786885245901637</v>
      </c>
      <c r="AA853" s="27">
        <f>IF(B853=0,0,(C853+D853+2*E853+3*F853)/B853)</f>
        <v>0.47058823529411764</v>
      </c>
      <c r="AB853" s="27">
        <f>Z853+AA853</f>
        <v>0.79845708775313406</v>
      </c>
      <c r="AC853" s="28">
        <f>IF(B853=0,0,(C853-W853)/B853)</f>
        <v>0.31986674519620112</v>
      </c>
      <c r="AD853" s="28">
        <f>IF((B853+G853+I853+J853)=0,0,(C853-W853+G853+I853)/(B853+G853+I853+J853))</f>
        <v>0.34570980118590861</v>
      </c>
      <c r="AE853" s="28">
        <f>IF(B853=0,0,(C853-X853+D853+2*E853+3*F853)/B853)</f>
        <v>0.49373825526845877</v>
      </c>
      <c r="AF853" s="28">
        <f>AD853+AE853</f>
        <v>0.83944805645436738</v>
      </c>
      <c r="AG853" s="29">
        <f>AB853-AF853</f>
        <v>-4.099096870123331E-2</v>
      </c>
    </row>
    <row r="854" spans="1:33">
      <c r="A854" s="32" t="s">
        <v>321</v>
      </c>
      <c r="B854" s="21">
        <v>396</v>
      </c>
      <c r="C854" s="21">
        <v>112</v>
      </c>
      <c r="D854" s="21">
        <v>25</v>
      </c>
      <c r="E854" s="21">
        <v>2</v>
      </c>
      <c r="F854" s="21">
        <v>12</v>
      </c>
      <c r="G854" s="21">
        <v>38</v>
      </c>
      <c r="H854" s="21">
        <v>59</v>
      </c>
      <c r="I854" s="21">
        <v>1</v>
      </c>
      <c r="J854" s="21">
        <v>7</v>
      </c>
      <c r="K854" s="22">
        <f>IF((B854-F854-H854)=0,0,(C854-F854)/(B854-F854-H854))</f>
        <v>0.30769230769230771</v>
      </c>
      <c r="L854" s="23">
        <v>2102</v>
      </c>
      <c r="M854" s="23">
        <v>636</v>
      </c>
      <c r="N854" s="23">
        <v>139</v>
      </c>
      <c r="O854" s="23">
        <v>14</v>
      </c>
      <c r="P854" s="23">
        <v>76</v>
      </c>
      <c r="Q854" s="23">
        <v>173</v>
      </c>
      <c r="R854" s="23">
        <v>300</v>
      </c>
      <c r="S854" s="23">
        <v>7</v>
      </c>
      <c r="T854" s="23">
        <v>28</v>
      </c>
      <c r="U854" s="24">
        <f>IF((L854-P854-R854)=0,0,(M854-P854)/(L854-P854-R854))</f>
        <v>0.32444959443800697</v>
      </c>
      <c r="V854" s="25">
        <f>K854-U854</f>
        <v>-1.6757286745699262E-2</v>
      </c>
      <c r="W854" s="26">
        <f>(K854-U854)*(B854-F854-H854)</f>
        <v>-5.4461181923522606</v>
      </c>
      <c r="X854" s="26">
        <f>W854*IF((M854-P854)=0,1,(M854-P854+N854+2*O854)/(M854-P854))</f>
        <v>-7.0702284390001671</v>
      </c>
      <c r="Y854" s="27">
        <f>IF(B854=0,0,C854/B854)</f>
        <v>0.28282828282828282</v>
      </c>
      <c r="Z854" s="27">
        <f>IF((B854+G854+I854+J854)=0,0,(C854+G854+I854)/(B854+G854+I854+J854))</f>
        <v>0.34162895927601811</v>
      </c>
      <c r="AA854" s="27">
        <f>IF(B854=0,0,(C854+D854+2*E854+3*F854)/B854)</f>
        <v>0.44696969696969696</v>
      </c>
      <c r="AB854" s="27">
        <f>Z854+AA854</f>
        <v>0.78859865624571501</v>
      </c>
      <c r="AC854" s="28">
        <f>IF(B854=0,0,(C854-W854)/B854)</f>
        <v>0.29658110654634406</v>
      </c>
      <c r="AD854" s="28">
        <f>IF((B854+G854+I854+J854)=0,0,(C854-W854+G854+I854)/(B854+G854+I854+J854))</f>
        <v>0.3539504936478558</v>
      </c>
      <c r="AE854" s="28">
        <f>IF(B854=0,0,(C854-X854+D854+2*E854+3*F854)/B854)</f>
        <v>0.46482380918939437</v>
      </c>
      <c r="AF854" s="28">
        <f>AD854+AE854</f>
        <v>0.81877430283725017</v>
      </c>
      <c r="AG854" s="29">
        <f>AB854-AF854</f>
        <v>-3.0175646591535155E-2</v>
      </c>
    </row>
    <row r="855" spans="1:33">
      <c r="A855" s="32" t="s">
        <v>485</v>
      </c>
      <c r="B855" s="21">
        <v>470</v>
      </c>
      <c r="C855" s="21">
        <v>113</v>
      </c>
      <c r="D855" s="21">
        <v>22</v>
      </c>
      <c r="E855" s="21">
        <v>2</v>
      </c>
      <c r="F855" s="21">
        <v>12</v>
      </c>
      <c r="G855" s="21">
        <v>26</v>
      </c>
      <c r="H855" s="21">
        <v>104</v>
      </c>
      <c r="I855" s="21">
        <v>5</v>
      </c>
      <c r="J855" s="21">
        <v>2</v>
      </c>
      <c r="K855" s="22">
        <f>IF((B855-F855-H855)=0,0,(C855-F855)/(B855-F855-H855))</f>
        <v>0.28531073446327682</v>
      </c>
      <c r="L855" s="23">
        <v>1362</v>
      </c>
      <c r="M855" s="23">
        <v>353</v>
      </c>
      <c r="N855" s="23">
        <v>73</v>
      </c>
      <c r="O855" s="23">
        <v>6</v>
      </c>
      <c r="P855" s="23">
        <v>42</v>
      </c>
      <c r="Q855" s="23">
        <v>101</v>
      </c>
      <c r="R855" s="23">
        <v>286</v>
      </c>
      <c r="S855" s="23">
        <v>15</v>
      </c>
      <c r="T855" s="23">
        <v>9</v>
      </c>
      <c r="U855" s="24">
        <f>IF((L855-P855-R855)=0,0,(M855-P855)/(L855-P855-R855))</f>
        <v>0.30077369439071566</v>
      </c>
      <c r="V855" s="25">
        <f>K855-U855</f>
        <v>-1.5462959927438846E-2</v>
      </c>
      <c r="W855" s="26">
        <f>(K855-U855)*(B855-F855-H855)</f>
        <v>-5.4738878143133514</v>
      </c>
      <c r="X855" s="26">
        <f>W855*IF((M855-P855)=0,1,(M855-P855+N855+2*O855)/(M855-P855))</f>
        <v>-6.969966477389347</v>
      </c>
      <c r="Y855" s="27">
        <f>IF(B855=0,0,C855/B855)</f>
        <v>0.2404255319148936</v>
      </c>
      <c r="Z855" s="27">
        <f>IF((B855+G855+I855+J855)=0,0,(C855+G855+I855)/(B855+G855+I855+J855))</f>
        <v>0.28628230616302186</v>
      </c>
      <c r="AA855" s="27">
        <f>IF(B855=0,0,(C855+D855+2*E855+3*F855)/B855)</f>
        <v>0.37234042553191488</v>
      </c>
      <c r="AB855" s="27">
        <f>Z855+AA855</f>
        <v>0.65862273169493668</v>
      </c>
      <c r="AC855" s="28">
        <f>IF(B855=0,0,(C855-W855)/B855)</f>
        <v>0.2520721017325816</v>
      </c>
      <c r="AD855" s="28">
        <f>IF((B855+G855+I855+J855)=0,0,(C855-W855+G855+I855)/(B855+G855+I855+J855))</f>
        <v>0.29716478690718356</v>
      </c>
      <c r="AE855" s="28">
        <f>IF(B855=0,0,(C855-X855+D855+2*E855+3*F855)/B855)</f>
        <v>0.38717014144125389</v>
      </c>
      <c r="AF855" s="28">
        <f>AD855+AE855</f>
        <v>0.68433492834843745</v>
      </c>
      <c r="AG855" s="29">
        <f>AB855-AF855</f>
        <v>-2.5712196653500774E-2</v>
      </c>
    </row>
    <row r="856" spans="1:33">
      <c r="A856" s="32" t="s">
        <v>363</v>
      </c>
      <c r="B856" s="21">
        <v>506</v>
      </c>
      <c r="C856" s="21">
        <v>133</v>
      </c>
      <c r="D856" s="21">
        <v>28</v>
      </c>
      <c r="E856" s="21">
        <v>8</v>
      </c>
      <c r="F856" s="21">
        <v>9</v>
      </c>
      <c r="G856" s="21">
        <v>61</v>
      </c>
      <c r="H856" s="21">
        <v>89</v>
      </c>
      <c r="I856" s="21">
        <v>9</v>
      </c>
      <c r="J856" s="21">
        <v>4</v>
      </c>
      <c r="K856" s="22">
        <f>IF((B856-F856-H856)=0,0,(C856-F856)/(B856-F856-H856))</f>
        <v>0.30392156862745096</v>
      </c>
      <c r="L856" s="23">
        <v>4303</v>
      </c>
      <c r="M856" s="23">
        <v>1210</v>
      </c>
      <c r="N856" s="23">
        <v>235</v>
      </c>
      <c r="O856" s="23">
        <v>58</v>
      </c>
      <c r="P856" s="23">
        <v>80</v>
      </c>
      <c r="Q856" s="23">
        <v>420</v>
      </c>
      <c r="R856" s="23">
        <v>664</v>
      </c>
      <c r="S856" s="23">
        <v>91</v>
      </c>
      <c r="T856" s="23">
        <v>32</v>
      </c>
      <c r="U856" s="24">
        <f>IF((L856-P856-R856)=0,0,(M856-P856)/(L856-P856-R856))</f>
        <v>0.31750491711154821</v>
      </c>
      <c r="V856" s="25">
        <f>K856-U856</f>
        <v>-1.3583348484097257E-2</v>
      </c>
      <c r="W856" s="26">
        <f>(K856-U856)*(B856-F856-H856)</f>
        <v>-5.542006181511681</v>
      </c>
      <c r="X856" s="26">
        <f>W856*IF((M856-P856)=0,1,(M856-P856+N856+2*O856)/(M856-P856))</f>
        <v>-7.2634611989546896</v>
      </c>
      <c r="Y856" s="27">
        <f>IF(B856=0,0,C856/B856)</f>
        <v>0.26284584980237152</v>
      </c>
      <c r="Z856" s="27">
        <f>IF((B856+G856+I856+J856)=0,0,(C856+G856+I856)/(B856+G856+I856+J856))</f>
        <v>0.35</v>
      </c>
      <c r="AA856" s="27">
        <f>IF(B856=0,0,(C856+D856+2*E856+3*F856)/B856)</f>
        <v>0.40316205533596838</v>
      </c>
      <c r="AB856" s="27">
        <f>Z856+AA856</f>
        <v>0.75316205533596836</v>
      </c>
      <c r="AC856" s="28">
        <f>IF(B856=0,0,(C856-W856)/B856)</f>
        <v>0.27379843118875824</v>
      </c>
      <c r="AD856" s="28">
        <f>IF((B856+G856+I856+J856)=0,0,(C856-W856+G856+I856)/(B856+G856+I856+J856))</f>
        <v>0.35955518307157186</v>
      </c>
      <c r="AE856" s="28">
        <f>IF(B856=0,0,(C856-X856+D856+2*E856+3*F856)/B856)</f>
        <v>0.41751672173706461</v>
      </c>
      <c r="AF856" s="28">
        <f>AD856+AE856</f>
        <v>0.77707190480863653</v>
      </c>
      <c r="AG856" s="29">
        <f>AB856-AF856</f>
        <v>-2.3909849472668165E-2</v>
      </c>
    </row>
    <row r="857" spans="1:33">
      <c r="A857" s="32" t="s">
        <v>41</v>
      </c>
      <c r="B857" s="21">
        <v>294</v>
      </c>
      <c r="C857" s="21">
        <v>72</v>
      </c>
      <c r="D857" s="21">
        <v>17</v>
      </c>
      <c r="E857" s="21">
        <v>2</v>
      </c>
      <c r="F857" s="21">
        <v>8</v>
      </c>
      <c r="G857" s="21">
        <v>30</v>
      </c>
      <c r="H857" s="21">
        <v>62</v>
      </c>
      <c r="I857" s="21">
        <v>3</v>
      </c>
      <c r="J857" s="21">
        <v>3</v>
      </c>
      <c r="K857" s="22">
        <f>IF((B857-F857-H857)=0,0,(C857-F857)/(B857-F857-H857))</f>
        <v>0.2857142857142857</v>
      </c>
      <c r="L857" s="23">
        <v>7398</v>
      </c>
      <c r="M857" s="23">
        <v>2077</v>
      </c>
      <c r="N857" s="23">
        <v>517</v>
      </c>
      <c r="O857" s="23">
        <v>43</v>
      </c>
      <c r="P857" s="23">
        <v>316</v>
      </c>
      <c r="Q857" s="23">
        <v>899</v>
      </c>
      <c r="R857" s="23">
        <v>1410</v>
      </c>
      <c r="S857" s="23">
        <v>127</v>
      </c>
      <c r="T857" s="23">
        <v>93</v>
      </c>
      <c r="U857" s="24">
        <f>IF((L857-P857-R857)=0,0,(M857-P857)/(L857-P857-R857))</f>
        <v>0.3104724964739069</v>
      </c>
      <c r="V857" s="25">
        <f>K857-U857</f>
        <v>-2.4758210759621202E-2</v>
      </c>
      <c r="W857" s="26">
        <f>(K857-U857)*(B857-F857-H857)</f>
        <v>-5.5458392101551492</v>
      </c>
      <c r="X857" s="26">
        <f>W857*IF((M857-P857)=0,1,(M857-P857+N857+2*O857)/(M857-P857))</f>
        <v>-7.4448403707023125</v>
      </c>
      <c r="Y857" s="27">
        <f>IF(B857=0,0,C857/B857)</f>
        <v>0.24489795918367346</v>
      </c>
      <c r="Z857" s="27">
        <f>IF((B857+G857+I857+J857)=0,0,(C857+G857+I857)/(B857+G857+I857+J857))</f>
        <v>0.31818181818181818</v>
      </c>
      <c r="AA857" s="27">
        <f>IF(B857=0,0,(C857+D857+2*E857+3*F857)/B857)</f>
        <v>0.39795918367346939</v>
      </c>
      <c r="AB857" s="27">
        <f>Z857+AA857</f>
        <v>0.71614100185528762</v>
      </c>
      <c r="AC857" s="28">
        <f>IF(B857=0,0,(C857-W857)/B857)</f>
        <v>0.26376135785767058</v>
      </c>
      <c r="AD857" s="28">
        <f>IF((B857+G857+I857+J857)=0,0,(C857-W857+G857+I857)/(B857+G857+I857+J857))</f>
        <v>0.33498739154592472</v>
      </c>
      <c r="AE857" s="28">
        <f>IF(B857=0,0,(C857-X857+D857+2*E857+3*F857)/B857)</f>
        <v>0.42328176996837519</v>
      </c>
      <c r="AF857" s="28">
        <f>AD857+AE857</f>
        <v>0.75826916151429991</v>
      </c>
      <c r="AG857" s="29">
        <f>AB857-AF857</f>
        <v>-4.2128159659012288E-2</v>
      </c>
    </row>
    <row r="858" spans="1:33">
      <c r="A858" s="32" t="s">
        <v>425</v>
      </c>
      <c r="B858" s="21">
        <v>321</v>
      </c>
      <c r="C858" s="21">
        <v>66</v>
      </c>
      <c r="D858" s="21">
        <v>11</v>
      </c>
      <c r="E858" s="21">
        <v>0</v>
      </c>
      <c r="F858" s="21">
        <v>11</v>
      </c>
      <c r="G858" s="21">
        <v>29</v>
      </c>
      <c r="H858" s="21">
        <v>69</v>
      </c>
      <c r="I858" s="21">
        <v>7</v>
      </c>
      <c r="J858" s="21">
        <v>4</v>
      </c>
      <c r="K858" s="22">
        <f>IF((B858-F858-H858)=0,0,(C858-F858)/(B858-F858-H858))</f>
        <v>0.22821576763485477</v>
      </c>
      <c r="L858" s="23">
        <v>3460</v>
      </c>
      <c r="M858" s="23">
        <v>812</v>
      </c>
      <c r="N858" s="23">
        <v>187</v>
      </c>
      <c r="O858" s="23">
        <v>1</v>
      </c>
      <c r="P858" s="23">
        <v>136</v>
      </c>
      <c r="Q858" s="23">
        <v>207</v>
      </c>
      <c r="R858" s="23">
        <v>638</v>
      </c>
      <c r="S858" s="23">
        <v>46</v>
      </c>
      <c r="T858" s="23">
        <v>39</v>
      </c>
      <c r="U858" s="24">
        <f>IF((L858-P858-R858)=0,0,(M858-P858)/(L858-P858-R858))</f>
        <v>0.25167535368577809</v>
      </c>
      <c r="V858" s="25">
        <f>K858-U858</f>
        <v>-2.3459586050923326E-2</v>
      </c>
      <c r="W858" s="26">
        <f>(K858-U858)*(B858-F858-H858)</f>
        <v>-5.6537602382725218</v>
      </c>
      <c r="X858" s="26">
        <f>W858*IF((M858-P858)=0,1,(M858-P858+N858+2*O858)/(M858-P858))</f>
        <v>-7.2344713108072947</v>
      </c>
      <c r="Y858" s="27">
        <f>IF(B858=0,0,C858/B858)</f>
        <v>0.20560747663551401</v>
      </c>
      <c r="Z858" s="27">
        <f>IF((B858+G858+I858+J858)=0,0,(C858+G858+I858)/(B858+G858+I858+J858))</f>
        <v>0.28254847645429365</v>
      </c>
      <c r="AA858" s="27">
        <f>IF(B858=0,0,(C858+D858+2*E858+3*F858)/B858)</f>
        <v>0.34267912772585668</v>
      </c>
      <c r="AB858" s="27">
        <f>Z858+AA858</f>
        <v>0.62522760418015033</v>
      </c>
      <c r="AC858" s="28">
        <f>IF(B858=0,0,(C858-W858)/B858)</f>
        <v>0.22322043687935367</v>
      </c>
      <c r="AD858" s="28">
        <f>IF((B858+G858+I858+J858)=0,0,(C858-W858+G858+I858)/(B858+G858+I858+J858))</f>
        <v>0.29820986215587958</v>
      </c>
      <c r="AE858" s="28">
        <f>IF(B858=0,0,(C858-X858+D858+2*E858+3*F858)/B858)</f>
        <v>0.36521642152899469</v>
      </c>
      <c r="AF858" s="28">
        <f>AD858+AE858</f>
        <v>0.66342628368487433</v>
      </c>
      <c r="AG858" s="29">
        <f>AB858-AF858</f>
        <v>-3.8198679504723998E-2</v>
      </c>
    </row>
    <row r="859" spans="1:33">
      <c r="A859" s="32" t="s">
        <v>467</v>
      </c>
      <c r="B859" s="21">
        <v>655</v>
      </c>
      <c r="C859" s="21">
        <v>168</v>
      </c>
      <c r="D859" s="21">
        <v>42</v>
      </c>
      <c r="E859" s="21">
        <v>5</v>
      </c>
      <c r="F859" s="21">
        <v>19</v>
      </c>
      <c r="G859" s="21">
        <v>60</v>
      </c>
      <c r="H859" s="21">
        <v>90</v>
      </c>
      <c r="I859" s="21">
        <v>10</v>
      </c>
      <c r="J859" s="21">
        <v>5</v>
      </c>
      <c r="K859" s="22">
        <f>IF((B859-F859-H859)=0,0,(C859-F859)/(B859-F859-H859))</f>
        <v>0.27289377289377287</v>
      </c>
      <c r="L859" s="23">
        <v>3656</v>
      </c>
      <c r="M859" s="23">
        <v>994</v>
      </c>
      <c r="N859" s="23">
        <v>218</v>
      </c>
      <c r="O859" s="23">
        <v>21</v>
      </c>
      <c r="P859" s="23">
        <v>143</v>
      </c>
      <c r="Q859" s="23">
        <v>411</v>
      </c>
      <c r="R859" s="23">
        <v>509</v>
      </c>
      <c r="S859" s="23">
        <v>49</v>
      </c>
      <c r="T859" s="23">
        <v>35</v>
      </c>
      <c r="U859" s="24">
        <f>IF((L859-P859-R859)=0,0,(M859-P859)/(L859-P859-R859))</f>
        <v>0.28328894806924099</v>
      </c>
      <c r="V859" s="25">
        <f>K859-U859</f>
        <v>-1.0395175175468119E-2</v>
      </c>
      <c r="W859" s="26">
        <f>(K859-U859)*(B859-F859-H859)</f>
        <v>-5.6757656458055932</v>
      </c>
      <c r="X859" s="26">
        <f>W859*IF((M859-P859)=0,1,(M859-P859+N859+2*O859)/(M859-P859))</f>
        <v>-7.4098421063337421</v>
      </c>
      <c r="Y859" s="27">
        <f>IF(B859=0,0,C859/B859)</f>
        <v>0.25648854961832063</v>
      </c>
      <c r="Z859" s="27">
        <f>IF((B859+G859+I859+J859)=0,0,(C859+G859+I859)/(B859+G859+I859+J859))</f>
        <v>0.32602739726027397</v>
      </c>
      <c r="AA859" s="27">
        <f>IF(B859=0,0,(C859+D859+2*E859+3*F859)/B859)</f>
        <v>0.42290076335877863</v>
      </c>
      <c r="AB859" s="27">
        <f>Z859+AA859</f>
        <v>0.74892816061905254</v>
      </c>
      <c r="AC859" s="28">
        <f>IF(B859=0,0,(C859-W859)/B859)</f>
        <v>0.26515384068061926</v>
      </c>
      <c r="AD859" s="28">
        <f>IF((B859+G859+I859+J859)=0,0,(C859-W859+G859+I859)/(B859+G859+I859+J859))</f>
        <v>0.33380241869288441</v>
      </c>
      <c r="AE859" s="28">
        <f>IF(B859=0,0,(C859-X859+D859+2*E859+3*F859)/B859)</f>
        <v>0.43421349939898279</v>
      </c>
      <c r="AF859" s="28">
        <f>AD859+AE859</f>
        <v>0.7680159180918672</v>
      </c>
      <c r="AG859" s="29">
        <f>AB859-AF859</f>
        <v>-1.9087757472814659E-2</v>
      </c>
    </row>
    <row r="860" spans="1:33">
      <c r="A860" s="32" t="s">
        <v>439</v>
      </c>
      <c r="B860" s="21">
        <v>563</v>
      </c>
      <c r="C860" s="21">
        <v>163</v>
      </c>
      <c r="D860" s="21">
        <v>39</v>
      </c>
      <c r="E860" s="21">
        <v>3</v>
      </c>
      <c r="F860" s="21">
        <v>15</v>
      </c>
      <c r="G860" s="21">
        <v>48</v>
      </c>
      <c r="H860" s="21">
        <v>60</v>
      </c>
      <c r="I860" s="21">
        <v>5</v>
      </c>
      <c r="J860" s="21">
        <v>6</v>
      </c>
      <c r="K860" s="22">
        <f>IF((B860-F860-H860)=0,0,(C860-F860)/(B860-F860-H860))</f>
        <v>0.30327868852459017</v>
      </c>
      <c r="L860" s="23">
        <v>3388</v>
      </c>
      <c r="M860" s="23">
        <v>1025</v>
      </c>
      <c r="N860" s="23">
        <v>245</v>
      </c>
      <c r="O860" s="23">
        <v>11</v>
      </c>
      <c r="P860" s="23">
        <v>90</v>
      </c>
      <c r="Q860" s="23">
        <v>349</v>
      </c>
      <c r="R860" s="23">
        <v>329</v>
      </c>
      <c r="S860" s="23">
        <v>30</v>
      </c>
      <c r="T860" s="23">
        <v>36</v>
      </c>
      <c r="U860" s="24">
        <f>IF((L860-P860-R860)=0,0,(M860-P860)/(L860-P860-R860))</f>
        <v>0.31492084877062987</v>
      </c>
      <c r="V860" s="25">
        <f>K860-U860</f>
        <v>-1.1642160246039701E-2</v>
      </c>
      <c r="W860" s="26">
        <f>(K860-U860)*(B860-F860-H860)</f>
        <v>-5.6813742000673741</v>
      </c>
      <c r="X860" s="26">
        <f>W860*IF((M860-P860)=0,1,(M860-P860+N860+2*O860)/(M860-P860))</f>
        <v>-7.3037559235090743</v>
      </c>
      <c r="Y860" s="27">
        <f>IF(B860=0,0,C860/B860)</f>
        <v>0.28952042628774421</v>
      </c>
      <c r="Z860" s="27">
        <f>IF((B860+G860+I860+J860)=0,0,(C860+G860+I860)/(B860+G860+I860+J860))</f>
        <v>0.34726688102893893</v>
      </c>
      <c r="AA860" s="27">
        <f>IF(B860=0,0,(C860+D860+2*E860+3*F860)/B860)</f>
        <v>0.44937833037300179</v>
      </c>
      <c r="AB860" s="27">
        <f>Z860+AA860</f>
        <v>0.79664521140194067</v>
      </c>
      <c r="AC860" s="28">
        <f>IF(B860=0,0,(C860-W860)/B860)</f>
        <v>0.29961167708715342</v>
      </c>
      <c r="AD860" s="28">
        <f>IF((B860+G860+I860+J860)=0,0,(C860-W860+G860+I860)/(B860+G860+I860+J860))</f>
        <v>0.35640092315123373</v>
      </c>
      <c r="AE860" s="28">
        <f>IF(B860=0,0,(C860-X860+D860+2*E860+3*F860)/B860)</f>
        <v>0.46235125386058451</v>
      </c>
      <c r="AF860" s="28">
        <f>AD860+AE860</f>
        <v>0.81875217701181824</v>
      </c>
      <c r="AG860" s="29">
        <f>AB860-AF860</f>
        <v>-2.2106965609877571E-2</v>
      </c>
    </row>
    <row r="861" spans="1:33">
      <c r="A861" s="32" t="s">
        <v>566</v>
      </c>
      <c r="B861" s="21">
        <v>505</v>
      </c>
      <c r="C861" s="21">
        <v>129</v>
      </c>
      <c r="D861" s="21">
        <v>18</v>
      </c>
      <c r="E861" s="21">
        <v>1</v>
      </c>
      <c r="F861" s="21">
        <v>25</v>
      </c>
      <c r="G861" s="21">
        <v>28</v>
      </c>
      <c r="H861" s="21">
        <v>120</v>
      </c>
      <c r="I861" s="21">
        <v>6</v>
      </c>
      <c r="J861" s="21">
        <v>4</v>
      </c>
      <c r="K861" s="22">
        <f>IF((B861-F861-H861)=0,0,(C861-F861)/(B861-F861-H861))</f>
        <v>0.28888888888888886</v>
      </c>
      <c r="L861" s="23">
        <v>711</v>
      </c>
      <c r="M861" s="23">
        <v>187</v>
      </c>
      <c r="N861" s="23">
        <v>28</v>
      </c>
      <c r="O861" s="23">
        <v>1</v>
      </c>
      <c r="P861" s="23">
        <v>31</v>
      </c>
      <c r="Q861" s="23">
        <v>39</v>
      </c>
      <c r="R861" s="23">
        <v>168</v>
      </c>
      <c r="S861" s="23">
        <v>8</v>
      </c>
      <c r="T861" s="23">
        <v>4</v>
      </c>
      <c r="U861" s="24">
        <f>IF((L861-P861-R861)=0,0,(M861-P861)/(L861-P861-R861))</f>
        <v>0.3046875</v>
      </c>
      <c r="V861" s="25">
        <f>K861-U861</f>
        <v>-1.5798611111111138E-2</v>
      </c>
      <c r="W861" s="26">
        <f>(K861-U861)*(B861-F861-H861)</f>
        <v>-5.6875000000000098</v>
      </c>
      <c r="X861" s="26">
        <f>W861*IF((M861-P861)=0,1,(M861-P861+N861+2*O861)/(M861-P861))</f>
        <v>-6.7812500000000115</v>
      </c>
      <c r="Y861" s="27">
        <f>IF(B861=0,0,C861/B861)</f>
        <v>0.25544554455445545</v>
      </c>
      <c r="Z861" s="27">
        <f>IF((B861+G861+I861+J861)=0,0,(C861+G861+I861)/(B861+G861+I861+J861))</f>
        <v>0.30018416206261511</v>
      </c>
      <c r="AA861" s="27">
        <f>IF(B861=0,0,(C861+D861+2*E861+3*F861)/B861)</f>
        <v>0.44356435643564357</v>
      </c>
      <c r="AB861" s="27">
        <f>Z861+AA861</f>
        <v>0.74374851849825863</v>
      </c>
      <c r="AC861" s="28">
        <f>IF(B861=0,0,(C861-W861)/B861)</f>
        <v>0.26670792079207922</v>
      </c>
      <c r="AD861" s="28">
        <f>IF((B861+G861+I861+J861)=0,0,(C861-W861+G861+I861)/(B861+G861+I861+J861))</f>
        <v>0.31065837937384899</v>
      </c>
      <c r="AE861" s="28">
        <f>IF(B861=0,0,(C861-X861+D861+2*E861+3*F861)/B861)</f>
        <v>0.45699257425742573</v>
      </c>
      <c r="AF861" s="28">
        <f>AD861+AE861</f>
        <v>0.76765095363127478</v>
      </c>
      <c r="AG861" s="29">
        <f>AB861-AF861</f>
        <v>-2.3902435133016153E-2</v>
      </c>
    </row>
    <row r="862" spans="1:33">
      <c r="A862" s="32" t="s">
        <v>67</v>
      </c>
      <c r="B862" s="21">
        <v>352</v>
      </c>
      <c r="C862" s="21">
        <v>80</v>
      </c>
      <c r="D862" s="21">
        <v>9</v>
      </c>
      <c r="E862" s="21">
        <v>2</v>
      </c>
      <c r="F862" s="21">
        <v>24</v>
      </c>
      <c r="G862" s="21">
        <v>56</v>
      </c>
      <c r="H862" s="21">
        <v>125</v>
      </c>
      <c r="I862" s="21">
        <v>7</v>
      </c>
      <c r="J862" s="21">
        <v>2</v>
      </c>
      <c r="K862" s="22">
        <f>IF((B862-F862-H862)=0,0,(C862-F862)/(B862-F862-H862))</f>
        <v>0.27586206896551724</v>
      </c>
      <c r="L862" s="23">
        <v>2270</v>
      </c>
      <c r="M862" s="23">
        <v>587</v>
      </c>
      <c r="N862" s="23">
        <v>113</v>
      </c>
      <c r="O862" s="23">
        <v>6</v>
      </c>
      <c r="P862" s="23">
        <v>146</v>
      </c>
      <c r="Q862" s="23">
        <v>315</v>
      </c>
      <c r="R862" s="23">
        <v>673</v>
      </c>
      <c r="S862" s="23">
        <v>43</v>
      </c>
      <c r="T862" s="23">
        <v>23</v>
      </c>
      <c r="U862" s="24">
        <f>IF((L862-P862-R862)=0,0,(M862-P862)/(L862-P862-R862))</f>
        <v>0.30392832529290142</v>
      </c>
      <c r="V862" s="25">
        <f>K862-U862</f>
        <v>-2.8066256327384187E-2</v>
      </c>
      <c r="W862" s="26">
        <f>(K862-U862)*(B862-F862-H862)</f>
        <v>-5.6974500344589902</v>
      </c>
      <c r="X862" s="26">
        <f>W862*IF((M862-P862)=0,1,(M862-P862+N862+2*O862)/(M862-P862))</f>
        <v>-7.3123735136140322</v>
      </c>
      <c r="Y862" s="27">
        <f>IF(B862=0,0,C862/B862)</f>
        <v>0.22727272727272727</v>
      </c>
      <c r="Z862" s="27">
        <f>IF((B862+G862+I862+J862)=0,0,(C862+G862+I862)/(B862+G862+I862+J862))</f>
        <v>0.34292565947242204</v>
      </c>
      <c r="AA862" s="27">
        <f>IF(B862=0,0,(C862+D862+2*E862+3*F862)/B862)</f>
        <v>0.46875</v>
      </c>
      <c r="AB862" s="27">
        <f>Z862+AA862</f>
        <v>0.81167565947242204</v>
      </c>
      <c r="AC862" s="28">
        <f>IF(B862=0,0,(C862-W862)/B862)</f>
        <v>0.24345866487062215</v>
      </c>
      <c r="AD862" s="28">
        <f>IF((B862+G862+I862+J862)=0,0,(C862-W862+G862+I862)/(B862+G862+I862+J862))</f>
        <v>0.3565886091953453</v>
      </c>
      <c r="AE862" s="28">
        <f>IF(B862=0,0,(C862-X862+D862+2*E862+3*F862)/B862)</f>
        <v>0.48952378839094896</v>
      </c>
      <c r="AF862" s="28">
        <f>AD862+AE862</f>
        <v>0.84611239758629431</v>
      </c>
      <c r="AG862" s="29">
        <f>AB862-AF862</f>
        <v>-3.4436738113872267E-2</v>
      </c>
    </row>
    <row r="863" spans="1:33">
      <c r="A863" s="32" t="s">
        <v>29</v>
      </c>
      <c r="B863" s="21">
        <v>162</v>
      </c>
      <c r="C863" s="21">
        <v>31</v>
      </c>
      <c r="D863" s="21">
        <v>9</v>
      </c>
      <c r="E863" s="21">
        <v>0</v>
      </c>
      <c r="F863" s="21">
        <v>2</v>
      </c>
      <c r="G863" s="21">
        <v>13</v>
      </c>
      <c r="H863" s="21">
        <v>37</v>
      </c>
      <c r="I863" s="21">
        <v>2</v>
      </c>
      <c r="J863" s="21">
        <v>1</v>
      </c>
      <c r="K863" s="22">
        <f>IF((B863-F863-H863)=0,0,(C863-F863)/(B863-F863-H863))</f>
        <v>0.23577235772357724</v>
      </c>
      <c r="L863" s="23">
        <v>4789</v>
      </c>
      <c r="M863" s="23">
        <v>1200</v>
      </c>
      <c r="N863" s="23">
        <v>252</v>
      </c>
      <c r="O863" s="23">
        <v>41</v>
      </c>
      <c r="P863" s="23">
        <v>157</v>
      </c>
      <c r="Q863" s="23">
        <v>294</v>
      </c>
      <c r="R863" s="23">
        <v>937</v>
      </c>
      <c r="S863" s="23">
        <v>38</v>
      </c>
      <c r="T863" s="23">
        <v>48</v>
      </c>
      <c r="U863" s="24">
        <f>IF((L863-P863-R863)=0,0,(M863-P863)/(L863-P863-R863))</f>
        <v>0.28227334235453316</v>
      </c>
      <c r="V863" s="25">
        <f>K863-U863</f>
        <v>-4.6500984630955922E-2</v>
      </c>
      <c r="W863" s="26">
        <f>(K863-U863)*(B863-F863-H863)</f>
        <v>-5.7196211096075782</v>
      </c>
      <c r="X863" s="26">
        <f>W863*IF((M863-P863)=0,1,(M863-P863+N863+2*O863)/(M863-P863))</f>
        <v>-7.55121598075708</v>
      </c>
      <c r="Y863" s="27">
        <f>IF(B863=0,0,C863/B863)</f>
        <v>0.19135802469135801</v>
      </c>
      <c r="Z863" s="27">
        <f>IF((B863+G863+I863+J863)=0,0,(C863+G863+I863)/(B863+G863+I863+J863))</f>
        <v>0.25842696629213485</v>
      </c>
      <c r="AA863" s="27">
        <f>IF(B863=0,0,(C863+D863+2*E863+3*F863)/B863)</f>
        <v>0.2839506172839506</v>
      </c>
      <c r="AB863" s="27">
        <f>Z863+AA863</f>
        <v>0.54237758357608545</v>
      </c>
      <c r="AC863" s="28">
        <f>IF(B863=0,0,(C863-W863)/B863)</f>
        <v>0.22666432783708382</v>
      </c>
      <c r="AD863" s="28">
        <f>IF((B863+G863+I863+J863)=0,0,(C863-W863+G863+I863)/(B863+G863+I863+J863))</f>
        <v>0.29055966915509879</v>
      </c>
      <c r="AE863" s="28">
        <f>IF(B863=0,0,(C863-X863+D863+2*E863+3*F863)/B863)</f>
        <v>0.33056306160961157</v>
      </c>
      <c r="AF863" s="28">
        <f>AD863+AE863</f>
        <v>0.62112273076471036</v>
      </c>
      <c r="AG863" s="29">
        <f>AB863-AF863</f>
        <v>-7.8745147188624909E-2</v>
      </c>
    </row>
    <row r="864" spans="1:33">
      <c r="A864" s="32" t="s">
        <v>210</v>
      </c>
      <c r="B864" s="21">
        <v>164</v>
      </c>
      <c r="C864" s="21">
        <v>35</v>
      </c>
      <c r="D864" s="21">
        <v>6</v>
      </c>
      <c r="E864" s="21">
        <v>0</v>
      </c>
      <c r="F864" s="21">
        <v>5</v>
      </c>
      <c r="G864" s="21">
        <v>21</v>
      </c>
      <c r="H864" s="21">
        <v>46</v>
      </c>
      <c r="I864" s="21">
        <v>3</v>
      </c>
      <c r="J864" s="21">
        <v>1</v>
      </c>
      <c r="K864" s="22">
        <f>IF((B864-F864-H864)=0,0,(C864-F864)/(B864-F864-H864))</f>
        <v>0.26548672566371684</v>
      </c>
      <c r="L864" s="23">
        <v>545</v>
      </c>
      <c r="M864" s="23">
        <v>139</v>
      </c>
      <c r="N864" s="23">
        <v>28</v>
      </c>
      <c r="O864" s="23">
        <v>2</v>
      </c>
      <c r="P864" s="23">
        <v>18</v>
      </c>
      <c r="Q864" s="23">
        <v>52</v>
      </c>
      <c r="R864" s="23">
        <v>145</v>
      </c>
      <c r="S864" s="23">
        <v>8</v>
      </c>
      <c r="T864" s="23">
        <v>3</v>
      </c>
      <c r="U864" s="24">
        <f>IF((L864-P864-R864)=0,0,(M864-P864)/(L864-P864-R864))</f>
        <v>0.31675392670157065</v>
      </c>
      <c r="V864" s="25">
        <f>K864-U864</f>
        <v>-5.1267201037853816E-2</v>
      </c>
      <c r="W864" s="26">
        <f>(K864-U864)*(B864-F864-H864)</f>
        <v>-5.7931937172774814</v>
      </c>
      <c r="X864" s="26">
        <f>W864*IF((M864-P864)=0,1,(M864-P864+N864+2*O864)/(M864-P864))</f>
        <v>-7.3252780061442531</v>
      </c>
      <c r="Y864" s="27">
        <f>IF(B864=0,0,C864/B864)</f>
        <v>0.21341463414634146</v>
      </c>
      <c r="Z864" s="27">
        <f>IF((B864+G864+I864+J864)=0,0,(C864+G864+I864)/(B864+G864+I864+J864))</f>
        <v>0.31216931216931215</v>
      </c>
      <c r="AA864" s="27">
        <f>IF(B864=0,0,(C864+D864+2*E864+3*F864)/B864)</f>
        <v>0.34146341463414637</v>
      </c>
      <c r="AB864" s="27">
        <f>Z864+AA864</f>
        <v>0.65363272680345852</v>
      </c>
      <c r="AC864" s="28">
        <f>IF(B864=0,0,(C864-W864)/B864)</f>
        <v>0.24873898608096026</v>
      </c>
      <c r="AD864" s="28">
        <f>IF((B864+G864+I864+J864)=0,0,(C864-W864+G864+I864)/(B864+G864+I864+J864))</f>
        <v>0.34282113077924597</v>
      </c>
      <c r="AE864" s="28">
        <f>IF(B864=0,0,(C864-X864+D864+2*E864+3*F864)/B864)</f>
        <v>0.38612974393990396</v>
      </c>
      <c r="AF864" s="28">
        <f>AD864+AE864</f>
        <v>0.72895087471914999</v>
      </c>
      <c r="AG864" s="29">
        <f>AB864-AF864</f>
        <v>-7.5318147915691469E-2</v>
      </c>
    </row>
    <row r="865" spans="1:33">
      <c r="A865" s="32" t="s">
        <v>278</v>
      </c>
      <c r="B865" s="21">
        <v>550</v>
      </c>
      <c r="C865" s="21">
        <v>145</v>
      </c>
      <c r="D865" s="21">
        <v>27</v>
      </c>
      <c r="E865" s="21">
        <v>1</v>
      </c>
      <c r="F865" s="21">
        <v>9</v>
      </c>
      <c r="G865" s="21">
        <v>58</v>
      </c>
      <c r="H865" s="21">
        <v>49</v>
      </c>
      <c r="I865" s="21">
        <v>1</v>
      </c>
      <c r="J865" s="21">
        <v>6</v>
      </c>
      <c r="K865" s="22">
        <f>IF((B865-F865-H865)=0,0,(C865-F865)/(B865-F865-H865))</f>
        <v>0.27642276422764228</v>
      </c>
      <c r="L865" s="23">
        <v>7983</v>
      </c>
      <c r="M865" s="23">
        <v>2273</v>
      </c>
      <c r="N865" s="23">
        <v>469</v>
      </c>
      <c r="O865" s="23">
        <v>19</v>
      </c>
      <c r="P865" s="23">
        <v>358</v>
      </c>
      <c r="Q865" s="23">
        <v>655</v>
      </c>
      <c r="R865" s="23">
        <v>984</v>
      </c>
      <c r="S865" s="23">
        <v>47</v>
      </c>
      <c r="T865" s="23">
        <v>98</v>
      </c>
      <c r="U865" s="24">
        <f>IF((L865-P865-R865)=0,0,(M865-P865)/(L865-P865-R865))</f>
        <v>0.28836018671886765</v>
      </c>
      <c r="V865" s="25">
        <f>K865-U865</f>
        <v>-1.1937422491225369E-2</v>
      </c>
      <c r="W865" s="26">
        <f>(K865-U865)*(B865-F865-H865)</f>
        <v>-5.8732118656828813</v>
      </c>
      <c r="X865" s="26">
        <f>W865*IF((M865-P865)=0,1,(M865-P865+N865+2*O865)/(M865-P865))</f>
        <v>-7.4281562081900461</v>
      </c>
      <c r="Y865" s="27">
        <f>IF(B865=0,0,C865/B865)</f>
        <v>0.26363636363636361</v>
      </c>
      <c r="Z865" s="27">
        <f>IF((B865+G865+I865+J865)=0,0,(C865+G865+I865)/(B865+G865+I865+J865))</f>
        <v>0.33170731707317075</v>
      </c>
      <c r="AA865" s="27">
        <f>IF(B865=0,0,(C865+D865+2*E865+3*F865)/B865)</f>
        <v>0.36545454545454548</v>
      </c>
      <c r="AB865" s="27">
        <f>Z865+AA865</f>
        <v>0.69716186252771628</v>
      </c>
      <c r="AC865" s="28">
        <f>IF(B865=0,0,(C865-W865)/B865)</f>
        <v>0.274314930664878</v>
      </c>
      <c r="AD865" s="28">
        <f>IF((B865+G865+I865+J865)=0,0,(C865-W865+G865+I865)/(B865+G865+I865+J865))</f>
        <v>0.34125725506615107</v>
      </c>
      <c r="AE865" s="28">
        <f>IF(B865=0,0,(C865-X865+D865+2*E865+3*F865)/B865)</f>
        <v>0.37896028401489101</v>
      </c>
      <c r="AF865" s="28">
        <f>AD865+AE865</f>
        <v>0.72021753908104214</v>
      </c>
      <c r="AG865" s="29">
        <f>AB865-AF865</f>
        <v>-2.3055676553325855E-2</v>
      </c>
    </row>
    <row r="866" spans="1:33">
      <c r="A866" s="32" t="s">
        <v>418</v>
      </c>
      <c r="B866" s="21">
        <v>287</v>
      </c>
      <c r="C866" s="21">
        <v>64</v>
      </c>
      <c r="D866" s="21">
        <v>13</v>
      </c>
      <c r="E866" s="21">
        <v>1</v>
      </c>
      <c r="F866" s="21">
        <v>7</v>
      </c>
      <c r="G866" s="21">
        <v>37</v>
      </c>
      <c r="H866" s="21">
        <v>76</v>
      </c>
      <c r="I866" s="21">
        <v>0</v>
      </c>
      <c r="J866" s="21">
        <v>3</v>
      </c>
      <c r="K866" s="22">
        <f>IF((B866-F866-H866)=0,0,(C866-F866)/(B866-F866-H866))</f>
        <v>0.27941176470588236</v>
      </c>
      <c r="L866" s="23">
        <v>3069</v>
      </c>
      <c r="M866" s="23">
        <v>814</v>
      </c>
      <c r="N866" s="23">
        <v>181</v>
      </c>
      <c r="O866" s="23">
        <v>52</v>
      </c>
      <c r="P866" s="23">
        <v>77</v>
      </c>
      <c r="Q866" s="23">
        <v>293</v>
      </c>
      <c r="R866" s="23">
        <v>604</v>
      </c>
      <c r="S866" s="23">
        <v>9</v>
      </c>
      <c r="T866" s="23">
        <v>28</v>
      </c>
      <c r="U866" s="24">
        <f>IF((L866-P866-R866)=0,0,(M866-P866)/(L866-P866-R866))</f>
        <v>0.30862646566164154</v>
      </c>
      <c r="V866" s="25">
        <f>K866-U866</f>
        <v>-2.9214700955759176E-2</v>
      </c>
      <c r="W866" s="26">
        <f>(K866-U866)*(B866-F866-H866)</f>
        <v>-5.9597989949748715</v>
      </c>
      <c r="X866" s="26">
        <f>W866*IF((M866-P866)=0,1,(M866-P866+N866+2*O866)/(M866-P866))</f>
        <v>-8.2644702481198351</v>
      </c>
      <c r="Y866" s="27">
        <f>IF(B866=0,0,C866/B866)</f>
        <v>0.22299651567944251</v>
      </c>
      <c r="Z866" s="27">
        <f>IF((B866+G866+I866+J866)=0,0,(C866+G866+I866)/(B866+G866+I866+J866))</f>
        <v>0.30886850152905199</v>
      </c>
      <c r="AA866" s="27">
        <f>IF(B866=0,0,(C866+D866+2*E866+3*F866)/B866)</f>
        <v>0.34843205574912894</v>
      </c>
      <c r="AB866" s="27">
        <f>Z866+AA866</f>
        <v>0.65730055727818093</v>
      </c>
      <c r="AC866" s="28">
        <f>IF(B866=0,0,(C866-W866)/B866)</f>
        <v>0.24376236583614938</v>
      </c>
      <c r="AD866" s="28">
        <f>IF((B866+G866+I866+J866)=0,0,(C866-W866+G866+I866)/(B866+G866+I866+J866))</f>
        <v>0.32709418652897515</v>
      </c>
      <c r="AE866" s="28">
        <f>IF(B866=0,0,(C866-X866+D866+2*E866+3*F866)/B866)</f>
        <v>0.37722811933142802</v>
      </c>
      <c r="AF866" s="28">
        <f>AD866+AE866</f>
        <v>0.70432230586040312</v>
      </c>
      <c r="AG866" s="29">
        <f>AB866-AF866</f>
        <v>-4.7021748582222189E-2</v>
      </c>
    </row>
    <row r="867" spans="1:33">
      <c r="A867" s="32" t="s">
        <v>217</v>
      </c>
      <c r="B867" s="21">
        <v>287</v>
      </c>
      <c r="C867" s="21">
        <v>71</v>
      </c>
      <c r="D867" s="21">
        <v>18</v>
      </c>
      <c r="E867" s="21">
        <v>2</v>
      </c>
      <c r="F867" s="21">
        <v>9</v>
      </c>
      <c r="G867" s="21">
        <v>29</v>
      </c>
      <c r="H867" s="21">
        <v>71</v>
      </c>
      <c r="I867" s="21">
        <v>2</v>
      </c>
      <c r="J867" s="21">
        <v>2</v>
      </c>
      <c r="K867" s="22">
        <f>IF((B867-F867-H867)=0,0,(C867-F867)/(B867-F867-H867))</f>
        <v>0.29951690821256038</v>
      </c>
      <c r="L867" s="23">
        <v>554</v>
      </c>
      <c r="M867" s="23">
        <v>153</v>
      </c>
      <c r="N867" s="23">
        <v>40</v>
      </c>
      <c r="O867" s="23">
        <v>4</v>
      </c>
      <c r="P867" s="23">
        <v>14</v>
      </c>
      <c r="Q867" s="23">
        <v>51</v>
      </c>
      <c r="R867" s="23">
        <v>117</v>
      </c>
      <c r="S867" s="23">
        <v>3</v>
      </c>
      <c r="T867" s="23">
        <v>3</v>
      </c>
      <c r="U867" s="24">
        <f>IF((L867-P867-R867)=0,0,(M867-P867)/(L867-P867-R867))</f>
        <v>0.32860520094562645</v>
      </c>
      <c r="V867" s="25">
        <f>K867-U867</f>
        <v>-2.9088292733066068E-2</v>
      </c>
      <c r="W867" s="26">
        <f>(K867-U867)*(B867-F867-H867)</f>
        <v>-6.0212765957446761</v>
      </c>
      <c r="X867" s="26">
        <f>W867*IF((M867-P867)=0,1,(M867-P867+N867+2*O867)/(M867-P867))</f>
        <v>-8.1005663554262917</v>
      </c>
      <c r="Y867" s="27">
        <f>IF(B867=0,0,C867/B867)</f>
        <v>0.24738675958188153</v>
      </c>
      <c r="Z867" s="27">
        <f>IF((B867+G867+I867+J867)=0,0,(C867+G867+I867)/(B867+G867+I867+J867))</f>
        <v>0.31874999999999998</v>
      </c>
      <c r="AA867" s="27">
        <f>IF(B867=0,0,(C867+D867+2*E867+3*F867)/B867)</f>
        <v>0.41811846689895471</v>
      </c>
      <c r="AB867" s="27">
        <f>Z867+AA867</f>
        <v>0.73686846689895469</v>
      </c>
      <c r="AC867" s="28">
        <f>IF(B867=0,0,(C867-W867)/B867)</f>
        <v>0.26836681740677587</v>
      </c>
      <c r="AD867" s="28">
        <f>IF((B867+G867+I867+J867)=0,0,(C867-W867+G867+I867)/(B867+G867+I867+J867))</f>
        <v>0.33756648936170214</v>
      </c>
      <c r="AE867" s="28">
        <f>IF(B867=0,0,(C867-X867+D867+2*E867+3*F867)/B867)</f>
        <v>0.44634343677848881</v>
      </c>
      <c r="AF867" s="28">
        <f>AD867+AE867</f>
        <v>0.78390992614019095</v>
      </c>
      <c r="AG867" s="29">
        <f>AB867-AF867</f>
        <v>-4.7041459241236261E-2</v>
      </c>
    </row>
    <row r="868" spans="1:33">
      <c r="A868" s="32" t="s">
        <v>182</v>
      </c>
      <c r="B868" s="21">
        <v>321</v>
      </c>
      <c r="C868" s="21">
        <v>75</v>
      </c>
      <c r="D868" s="21">
        <v>15</v>
      </c>
      <c r="E868" s="21">
        <v>0</v>
      </c>
      <c r="F868" s="21">
        <v>1</v>
      </c>
      <c r="G868" s="21">
        <v>27</v>
      </c>
      <c r="H868" s="21">
        <v>50</v>
      </c>
      <c r="I868" s="21">
        <v>1</v>
      </c>
      <c r="J868" s="21">
        <v>1</v>
      </c>
      <c r="K868" s="22">
        <f>IF((B868-F868-H868)=0,0,(C868-F868)/(B868-F868-H868))</f>
        <v>0.27407407407407408</v>
      </c>
      <c r="L868" s="23">
        <v>916</v>
      </c>
      <c r="M868" s="23">
        <v>239</v>
      </c>
      <c r="N868" s="23">
        <v>41</v>
      </c>
      <c r="O868" s="23">
        <v>2</v>
      </c>
      <c r="P868" s="23">
        <v>7</v>
      </c>
      <c r="Q868" s="23">
        <v>93</v>
      </c>
      <c r="R868" s="23">
        <v>127</v>
      </c>
      <c r="S868" s="23">
        <v>6</v>
      </c>
      <c r="T868" s="23">
        <v>6</v>
      </c>
      <c r="U868" s="24">
        <f>IF((L868-P868-R868)=0,0,(M868-P868)/(L868-P868-R868))</f>
        <v>0.29667519181585678</v>
      </c>
      <c r="V868" s="25">
        <f>K868-U868</f>
        <v>-2.2601117741782695E-2</v>
      </c>
      <c r="W868" s="26">
        <f>(K868-U868)*(B868-F868-H868)</f>
        <v>-6.1023017902813272</v>
      </c>
      <c r="X868" s="26">
        <f>W868*IF((M868-P868)=0,1,(M868-P868+N868+2*O868)/(M868-P868))</f>
        <v>-7.2859379133962392</v>
      </c>
      <c r="Y868" s="27">
        <f>IF(B868=0,0,C868/B868)</f>
        <v>0.23364485981308411</v>
      </c>
      <c r="Z868" s="27">
        <f>IF((B868+G868+I868+J868)=0,0,(C868+G868+I868)/(B868+G868+I868+J868))</f>
        <v>0.29428571428571426</v>
      </c>
      <c r="AA868" s="27">
        <f>IF(B868=0,0,(C868+D868+2*E868+3*F868)/B868)</f>
        <v>0.28971962616822428</v>
      </c>
      <c r="AB868" s="27">
        <f>Z868+AA868</f>
        <v>0.58400534045393848</v>
      </c>
      <c r="AC868" s="28">
        <f>IF(B868=0,0,(C868-W868)/B868)</f>
        <v>0.2526551457641163</v>
      </c>
      <c r="AD868" s="28">
        <f>IF((B868+G868+I868+J868)=0,0,(C868-W868+G868+I868)/(B868+G868+I868+J868))</f>
        <v>0.31172086225794665</v>
      </c>
      <c r="AE868" s="28">
        <f>IF(B868=0,0,(C868-X868+D868+2*E868+3*F868)/B868)</f>
        <v>0.31241725206665494</v>
      </c>
      <c r="AF868" s="28">
        <f>AD868+AE868</f>
        <v>0.62413811432460164</v>
      </c>
      <c r="AG868" s="29">
        <f>AB868-AF868</f>
        <v>-4.0132773870663163E-2</v>
      </c>
    </row>
    <row r="869" spans="1:33">
      <c r="A869" s="32" t="s">
        <v>172</v>
      </c>
      <c r="B869" s="21">
        <v>184</v>
      </c>
      <c r="C869" s="21">
        <v>40</v>
      </c>
      <c r="D869" s="21">
        <v>10</v>
      </c>
      <c r="E869" s="21">
        <v>0</v>
      </c>
      <c r="F869" s="21">
        <v>5</v>
      </c>
      <c r="G869" s="21">
        <v>6</v>
      </c>
      <c r="H869" s="21">
        <v>32</v>
      </c>
      <c r="I869" s="21">
        <v>2</v>
      </c>
      <c r="J869" s="21">
        <v>2</v>
      </c>
      <c r="K869" s="22">
        <f>IF((B869-F869-H869)=0,0,(C869-F869)/(B869-F869-H869))</f>
        <v>0.23809523809523808</v>
      </c>
      <c r="L869" s="23">
        <v>5057</v>
      </c>
      <c r="M869" s="23">
        <v>1335</v>
      </c>
      <c r="N869" s="23">
        <v>260</v>
      </c>
      <c r="O869" s="23">
        <v>8</v>
      </c>
      <c r="P869" s="23">
        <v>166</v>
      </c>
      <c r="Q869" s="23">
        <v>424</v>
      </c>
      <c r="R869" s="23">
        <v>727</v>
      </c>
      <c r="S869" s="23">
        <v>74</v>
      </c>
      <c r="T869" s="23">
        <v>51</v>
      </c>
      <c r="U869" s="24">
        <f>IF((L869-P869-R869)=0,0,(M869-P869)/(L869-P869-R869))</f>
        <v>0.28073967339097022</v>
      </c>
      <c r="V869" s="25">
        <f>K869-U869</f>
        <v>-4.2644435295732142E-2</v>
      </c>
      <c r="W869" s="26">
        <f>(K869-U869)*(B869-F869-H869)</f>
        <v>-6.2687319884726245</v>
      </c>
      <c r="X869" s="26">
        <f>W869*IF((M869-P869)=0,1,(M869-P869+N869+2*O869)/(M869-P869))</f>
        <v>-7.7487747847245014</v>
      </c>
      <c r="Y869" s="27">
        <f>IF(B869=0,0,C869/B869)</f>
        <v>0.21739130434782608</v>
      </c>
      <c r="Z869" s="27">
        <f>IF((B869+G869+I869+J869)=0,0,(C869+G869+I869)/(B869+G869+I869+J869))</f>
        <v>0.24742268041237114</v>
      </c>
      <c r="AA869" s="27">
        <f>IF(B869=0,0,(C869+D869+2*E869+3*F869)/B869)</f>
        <v>0.35326086956521741</v>
      </c>
      <c r="AB869" s="27">
        <f>Z869+AA869</f>
        <v>0.60068354997758855</v>
      </c>
      <c r="AC869" s="28">
        <f>IF(B869=0,0,(C869-W869)/B869)</f>
        <v>0.2514604999373512</v>
      </c>
      <c r="AD869" s="28">
        <f>IF((B869+G869+I869+J869)=0,0,(C869-W869+G869+I869)/(B869+G869+I869+J869))</f>
        <v>0.27973573189934342</v>
      </c>
      <c r="AE869" s="28">
        <f>IF(B869=0,0,(C869-X869+D869+2*E869+3*F869)/B869)</f>
        <v>0.39537377600393753</v>
      </c>
      <c r="AF869" s="28">
        <f>AD869+AE869</f>
        <v>0.67510950790328095</v>
      </c>
      <c r="AG869" s="29">
        <f>AB869-AF869</f>
        <v>-7.4425957925692399E-2</v>
      </c>
    </row>
    <row r="870" spans="1:33">
      <c r="A870" s="32" t="s">
        <v>256</v>
      </c>
      <c r="B870" s="21">
        <v>178</v>
      </c>
      <c r="C870" s="21">
        <v>36</v>
      </c>
      <c r="D870" s="21">
        <v>4</v>
      </c>
      <c r="E870" s="21">
        <v>1</v>
      </c>
      <c r="F870" s="21">
        <v>8</v>
      </c>
      <c r="G870" s="21">
        <v>8</v>
      </c>
      <c r="H870" s="21">
        <v>38</v>
      </c>
      <c r="I870" s="21">
        <v>4</v>
      </c>
      <c r="J870" s="21">
        <v>0</v>
      </c>
      <c r="K870" s="22">
        <f>IF((B870-F870-H870)=0,0,(C870-F870)/(B870-F870-H870))</f>
        <v>0.21212121212121213</v>
      </c>
      <c r="L870" s="23">
        <v>527</v>
      </c>
      <c r="M870" s="23">
        <v>121</v>
      </c>
      <c r="N870" s="23">
        <v>31</v>
      </c>
      <c r="O870" s="23">
        <v>1</v>
      </c>
      <c r="P870" s="23">
        <v>20</v>
      </c>
      <c r="Q870" s="23">
        <v>40</v>
      </c>
      <c r="R870" s="23">
        <v>118</v>
      </c>
      <c r="S870" s="23">
        <v>11</v>
      </c>
      <c r="T870" s="23">
        <v>3</v>
      </c>
      <c r="U870" s="24">
        <f>IF((L870-P870-R870)=0,0,(M870-P870)/(L870-P870-R870))</f>
        <v>0.25964010282776351</v>
      </c>
      <c r="V870" s="25">
        <f>K870-U870</f>
        <v>-4.7518890706551381E-2</v>
      </c>
      <c r="W870" s="26">
        <f>(K870-U870)*(B870-F870-H870)</f>
        <v>-6.2724935732647822</v>
      </c>
      <c r="X870" s="26">
        <f>W870*IF((M870-P870)=0,1,(M870-P870+N870+2*O870)/(M870-P870))</f>
        <v>-8.3219221665097116</v>
      </c>
      <c r="Y870" s="27">
        <f>IF(B870=0,0,C870/B870)</f>
        <v>0.20224719101123595</v>
      </c>
      <c r="Z870" s="27">
        <f>IF((B870+G870+I870+J870)=0,0,(C870+G870+I870)/(B870+G870+I870+J870))</f>
        <v>0.25263157894736843</v>
      </c>
      <c r="AA870" s="27">
        <f>IF(B870=0,0,(C870+D870+2*E870+3*F870)/B870)</f>
        <v>0.3707865168539326</v>
      </c>
      <c r="AB870" s="27">
        <f>Z870+AA870</f>
        <v>0.62341809580130103</v>
      </c>
      <c r="AC870" s="28">
        <f>IF(B870=0,0,(C870-W870)/B870)</f>
        <v>0.23748591895092575</v>
      </c>
      <c r="AD870" s="28">
        <f>IF((B870+G870+I870+J870)=0,0,(C870-W870+G870+I870)/(B870+G870+I870+J870))</f>
        <v>0.28564470301718309</v>
      </c>
      <c r="AE870" s="28">
        <f>IF(B870=0,0,(C870-X870+D870+2*E870+3*F870)/B870)</f>
        <v>0.41753888857589722</v>
      </c>
      <c r="AF870" s="28">
        <f>AD870+AE870</f>
        <v>0.7031835915930803</v>
      </c>
      <c r="AG870" s="29">
        <f>AB870-AF870</f>
        <v>-7.9765495791779273E-2</v>
      </c>
    </row>
    <row r="871" spans="1:33">
      <c r="A871" s="32" t="s">
        <v>72</v>
      </c>
      <c r="B871" s="21">
        <v>470</v>
      </c>
      <c r="C871" s="21">
        <v>126</v>
      </c>
      <c r="D871" s="21">
        <v>18</v>
      </c>
      <c r="E871" s="21">
        <v>1</v>
      </c>
      <c r="F871" s="21">
        <v>1</v>
      </c>
      <c r="G871" s="21">
        <v>52</v>
      </c>
      <c r="H871" s="21">
        <v>65</v>
      </c>
      <c r="I871" s="21">
        <v>4</v>
      </c>
      <c r="J871" s="21">
        <v>4</v>
      </c>
      <c r="K871" s="22">
        <f>IF((B871-F871-H871)=0,0,(C871-F871)/(B871-F871-H871))</f>
        <v>0.3094059405940594</v>
      </c>
      <c r="L871" s="23">
        <v>3444</v>
      </c>
      <c r="M871" s="23">
        <v>952</v>
      </c>
      <c r="N871" s="23">
        <v>139</v>
      </c>
      <c r="O871" s="23">
        <v>27</v>
      </c>
      <c r="P871" s="23">
        <v>13</v>
      </c>
      <c r="Q871" s="23">
        <v>393</v>
      </c>
      <c r="R871" s="23">
        <v>542</v>
      </c>
      <c r="S871" s="23">
        <v>36</v>
      </c>
      <c r="T871" s="23">
        <v>27</v>
      </c>
      <c r="U871" s="24">
        <f>IF((L871-P871-R871)=0,0,(M871-P871)/(L871-P871-R871))</f>
        <v>0.32502596053997923</v>
      </c>
      <c r="V871" s="25">
        <f>K871-U871</f>
        <v>-1.5620019945919827E-2</v>
      </c>
      <c r="W871" s="26">
        <f>(K871-U871)*(B871-F871-H871)</f>
        <v>-6.3104880581516101</v>
      </c>
      <c r="X871" s="26">
        <f>W871*IF((M871-P871)=0,1,(M871-P871+N871+2*O871)/(M871-P871))</f>
        <v>-7.6075319295288848</v>
      </c>
      <c r="Y871" s="27">
        <f>IF(B871=0,0,C871/B871)</f>
        <v>0.26808510638297872</v>
      </c>
      <c r="Z871" s="27">
        <f>IF((B871+G871+I871+J871)=0,0,(C871+G871+I871)/(B871+G871+I871+J871))</f>
        <v>0.34339622641509432</v>
      </c>
      <c r="AA871" s="27">
        <f>IF(B871=0,0,(C871+D871+2*E871+3*F871)/B871)</f>
        <v>0.31702127659574469</v>
      </c>
      <c r="AB871" s="27">
        <f>Z871+AA871</f>
        <v>0.66041750301083901</v>
      </c>
      <c r="AC871" s="28">
        <f>IF(B871=0,0,(C871-W871)/B871)</f>
        <v>0.28151167671947153</v>
      </c>
      <c r="AD871" s="28">
        <f>IF((B871+G871+I871+J871)=0,0,(C871-W871+G871+I871)/(B871+G871+I871+J871))</f>
        <v>0.35530280765688982</v>
      </c>
      <c r="AE871" s="28">
        <f>IF(B871=0,0,(C871-X871+D871+2*E871+3*F871)/B871)</f>
        <v>0.33320751474367843</v>
      </c>
      <c r="AF871" s="28">
        <f>AD871+AE871</f>
        <v>0.6885103224005682</v>
      </c>
      <c r="AG871" s="29">
        <f>AB871-AF871</f>
        <v>-2.8092819389729184E-2</v>
      </c>
    </row>
    <row r="872" spans="1:33">
      <c r="A872" s="32" t="s">
        <v>503</v>
      </c>
      <c r="B872" s="21">
        <v>374</v>
      </c>
      <c r="C872" s="21">
        <v>85</v>
      </c>
      <c r="D872" s="21">
        <v>10</v>
      </c>
      <c r="E872" s="21">
        <v>7</v>
      </c>
      <c r="F872" s="21">
        <v>4</v>
      </c>
      <c r="G872" s="21">
        <v>37</v>
      </c>
      <c r="H872" s="21">
        <v>83</v>
      </c>
      <c r="I872" s="21">
        <v>5</v>
      </c>
      <c r="J872" s="21">
        <v>3</v>
      </c>
      <c r="K872" s="22">
        <f>IF((B872-F872-H872)=0,0,(C872-F872)/(B872-F872-H872))</f>
        <v>0.28222996515679444</v>
      </c>
      <c r="L872" s="23">
        <v>734</v>
      </c>
      <c r="M872" s="23">
        <v>180</v>
      </c>
      <c r="N872" s="23">
        <v>32</v>
      </c>
      <c r="O872" s="23">
        <v>10</v>
      </c>
      <c r="P872" s="23">
        <v>5</v>
      </c>
      <c r="Q872" s="23">
        <v>72</v>
      </c>
      <c r="R872" s="23">
        <v>154</v>
      </c>
      <c r="S872" s="23">
        <v>9</v>
      </c>
      <c r="T872" s="23">
        <v>6</v>
      </c>
      <c r="U872" s="24">
        <f>IF((L872-P872-R872)=0,0,(M872-P872)/(L872-P872-R872))</f>
        <v>0.30434782608695654</v>
      </c>
      <c r="V872" s="25">
        <f>K872-U872</f>
        <v>-2.2117860930162103E-2</v>
      </c>
      <c r="W872" s="26">
        <f>(K872-U872)*(B872-F872-H872)</f>
        <v>-6.3478260869565233</v>
      </c>
      <c r="X872" s="26">
        <f>W872*IF((M872-P872)=0,1,(M872-P872+N872+2*O872)/(M872-P872))</f>
        <v>-8.2340372670807476</v>
      </c>
      <c r="Y872" s="27">
        <f>IF(B872=0,0,C872/B872)</f>
        <v>0.22727272727272727</v>
      </c>
      <c r="Z872" s="27">
        <f>IF((B872+G872+I872+J872)=0,0,(C872+G872+I872)/(B872+G872+I872+J872))</f>
        <v>0.30310262529832938</v>
      </c>
      <c r="AA872" s="27">
        <f>IF(B872=0,0,(C872+D872+2*E872+3*F872)/B872)</f>
        <v>0.3235294117647059</v>
      </c>
      <c r="AB872" s="27">
        <f>Z872+AA872</f>
        <v>0.62663203706303527</v>
      </c>
      <c r="AC872" s="28">
        <f>IF(B872=0,0,(C872-W872)/B872)</f>
        <v>0.2442455242966752</v>
      </c>
      <c r="AD872" s="28">
        <f>IF((B872+G872+I872+J872)=0,0,(C872-W872+G872+I872)/(B872+G872+I872+J872))</f>
        <v>0.31825256822662656</v>
      </c>
      <c r="AE872" s="28">
        <f>IF(B872=0,0,(C872-X872+D872+2*E872+3*F872)/B872)</f>
        <v>0.34554555419005545</v>
      </c>
      <c r="AF872" s="28">
        <f>AD872+AE872</f>
        <v>0.66379812241668201</v>
      </c>
      <c r="AG872" s="29">
        <f>AB872-AF872</f>
        <v>-3.7166085353646738E-2</v>
      </c>
    </row>
    <row r="873" spans="1:33">
      <c r="A873" s="32" t="s">
        <v>132</v>
      </c>
      <c r="B873" s="21">
        <v>384</v>
      </c>
      <c r="C873" s="21">
        <v>81</v>
      </c>
      <c r="D873" s="21">
        <v>13</v>
      </c>
      <c r="E873" s="21">
        <v>1</v>
      </c>
      <c r="F873" s="21">
        <v>7</v>
      </c>
      <c r="G873" s="21">
        <v>37</v>
      </c>
      <c r="H873" s="21">
        <v>100</v>
      </c>
      <c r="I873" s="21">
        <v>2</v>
      </c>
      <c r="J873" s="21">
        <v>1</v>
      </c>
      <c r="K873" s="22">
        <f>IF((B873-F873-H873)=0,0,(C873-F873)/(B873-F873-H873))</f>
        <v>0.26714801444043323</v>
      </c>
      <c r="L873" s="23">
        <v>1244</v>
      </c>
      <c r="M873" s="23">
        <v>292</v>
      </c>
      <c r="N873" s="23">
        <v>54</v>
      </c>
      <c r="O873" s="23">
        <v>1</v>
      </c>
      <c r="P873" s="23">
        <v>18</v>
      </c>
      <c r="Q873" s="23">
        <v>106</v>
      </c>
      <c r="R873" s="23">
        <v>282</v>
      </c>
      <c r="S873" s="23">
        <v>6</v>
      </c>
      <c r="T873" s="23">
        <v>7</v>
      </c>
      <c r="U873" s="24">
        <f>IF((L873-P873-R873)=0,0,(M873-P873)/(L873-P873-R873))</f>
        <v>0.2902542372881356</v>
      </c>
      <c r="V873" s="25">
        <f>K873-U873</f>
        <v>-2.3106222847702362E-2</v>
      </c>
      <c r="W873" s="26">
        <f>(K873-U873)*(B873-F873-H873)</f>
        <v>-6.4004237288135544</v>
      </c>
      <c r="X873" s="26">
        <f>W873*IF((M873-P873)=0,1,(M873-P873+N873+2*O873)/(M873-P873))</f>
        <v>-7.708539527403186</v>
      </c>
      <c r="Y873" s="27">
        <f>IF(B873=0,0,C873/B873)</f>
        <v>0.2109375</v>
      </c>
      <c r="Z873" s="27">
        <f>IF((B873+G873+I873+J873)=0,0,(C873+G873+I873)/(B873+G873+I873+J873))</f>
        <v>0.28301886792452829</v>
      </c>
      <c r="AA873" s="27">
        <f>IF(B873=0,0,(C873+D873+2*E873+3*F873)/B873)</f>
        <v>0.3046875</v>
      </c>
      <c r="AB873" s="27">
        <f>Z873+AA873</f>
        <v>0.58770636792452824</v>
      </c>
      <c r="AC873" s="28">
        <f>IF(B873=0,0,(C873-W873)/B873)</f>
        <v>0.22760527012711862</v>
      </c>
      <c r="AD873" s="28">
        <f>IF((B873+G873+I873+J873)=0,0,(C873-W873+G873+I873)/(B873+G873+I873+J873))</f>
        <v>0.29811420690757912</v>
      </c>
      <c r="AE873" s="28">
        <f>IF(B873=0,0,(C873-X873+D873+2*E873+3*F873)/B873)</f>
        <v>0.32476182168594581</v>
      </c>
      <c r="AF873" s="28">
        <f>AD873+AE873</f>
        <v>0.62287602859352487</v>
      </c>
      <c r="AG873" s="29">
        <f>AB873-AF873</f>
        <v>-3.5169660668996627E-2</v>
      </c>
    </row>
    <row r="874" spans="1:33">
      <c r="A874" s="32" t="s">
        <v>798</v>
      </c>
      <c r="B874" s="21">
        <v>71</v>
      </c>
      <c r="C874" s="21">
        <v>13</v>
      </c>
      <c r="D874" s="21">
        <v>3</v>
      </c>
      <c r="E874" s="21">
        <v>0</v>
      </c>
      <c r="F874" s="21">
        <v>3</v>
      </c>
      <c r="G874" s="21">
        <v>7</v>
      </c>
      <c r="H874" s="21">
        <v>13</v>
      </c>
      <c r="I874" s="21">
        <v>0</v>
      </c>
      <c r="J874" s="21">
        <v>0</v>
      </c>
      <c r="K874" s="22">
        <f>IF((B874-F874-H874)=0,0,(C874-F874)/(B874-F874-H874))</f>
        <v>0.18181818181818182</v>
      </c>
      <c r="L874" s="23">
        <v>1585</v>
      </c>
      <c r="M874" s="23">
        <v>425</v>
      </c>
      <c r="N874" s="23">
        <v>83</v>
      </c>
      <c r="O874" s="23">
        <v>10</v>
      </c>
      <c r="P874" s="23">
        <v>35</v>
      </c>
      <c r="Q874" s="23">
        <v>154</v>
      </c>
      <c r="R874" s="23">
        <v>249</v>
      </c>
      <c r="S874" s="23">
        <v>37</v>
      </c>
      <c r="T874" s="23">
        <v>12</v>
      </c>
      <c r="U874" s="24">
        <f>IF((L874-P874-R874)=0,0,(M874-P874)/(L874-P874-R874))</f>
        <v>0.2997694081475788</v>
      </c>
      <c r="V874" s="25">
        <f>K874-U874</f>
        <v>-0.11795122632939697</v>
      </c>
      <c r="W874" s="26">
        <f>(K874-U874)*(B874-F874-H874)</f>
        <v>-6.4873174481168334</v>
      </c>
      <c r="X874" s="26">
        <f>W874*IF((M874-P874)=0,1,(M874-P874+N874+2*O874)/(M874-P874))</f>
        <v>-8.2006346203117921</v>
      </c>
      <c r="Y874" s="27">
        <f>IF(B874=0,0,C874/B874)</f>
        <v>0.18309859154929578</v>
      </c>
      <c r="Z874" s="27">
        <f>IF((B874+G874+I874+J874)=0,0,(C874+G874+I874)/(B874+G874+I874+J874))</f>
        <v>0.25641025641025639</v>
      </c>
      <c r="AA874" s="27">
        <f>IF(B874=0,0,(C874+D874+2*E874+3*F874)/B874)</f>
        <v>0.352112676056338</v>
      </c>
      <c r="AB874" s="27">
        <f>Z874+AA874</f>
        <v>0.60852293246659439</v>
      </c>
      <c r="AC874" s="28">
        <f>IF(B874=0,0,(C874-W874)/B874)</f>
        <v>0.27446925983263143</v>
      </c>
      <c r="AD874" s="28">
        <f>IF((B874+G874+I874+J874)=0,0,(C874-W874+G874+I874)/(B874+G874+I874+J874))</f>
        <v>0.33958099292457478</v>
      </c>
      <c r="AE874" s="28">
        <f>IF(B874=0,0,(C874-X874+D874+2*E874+3*F874)/B874)</f>
        <v>0.46761457211706742</v>
      </c>
      <c r="AF874" s="28">
        <f>AD874+AE874</f>
        <v>0.80719556504164225</v>
      </c>
      <c r="AG874" s="29">
        <f>AB874-AF874</f>
        <v>-0.19867263257504786</v>
      </c>
    </row>
    <row r="875" spans="1:33">
      <c r="A875" s="32" t="s">
        <v>438</v>
      </c>
      <c r="B875" s="21">
        <v>179</v>
      </c>
      <c r="C875" s="21">
        <v>36</v>
      </c>
      <c r="D875" s="21">
        <v>5</v>
      </c>
      <c r="E875" s="21">
        <v>2</v>
      </c>
      <c r="F875" s="21">
        <v>5</v>
      </c>
      <c r="G875" s="21">
        <v>21</v>
      </c>
      <c r="H875" s="21">
        <v>46</v>
      </c>
      <c r="I875" s="21">
        <v>2</v>
      </c>
      <c r="J875" s="21">
        <v>0</v>
      </c>
      <c r="K875" s="22">
        <f>IF((B875-F875-H875)=0,0,(C875-F875)/(B875-F875-H875))</f>
        <v>0.2421875</v>
      </c>
      <c r="L875" s="23">
        <v>1421</v>
      </c>
      <c r="M875" s="23">
        <v>329</v>
      </c>
      <c r="N875" s="23">
        <v>66</v>
      </c>
      <c r="O875" s="23">
        <v>10</v>
      </c>
      <c r="P875" s="23">
        <v>59</v>
      </c>
      <c r="Q875" s="23">
        <v>167</v>
      </c>
      <c r="R875" s="23">
        <v>442</v>
      </c>
      <c r="S875" s="23">
        <v>21</v>
      </c>
      <c r="T875" s="23">
        <v>11</v>
      </c>
      <c r="U875" s="24">
        <f>IF((L875-P875-R875)=0,0,(M875-P875)/(L875-P875-R875))</f>
        <v>0.29347826086956524</v>
      </c>
      <c r="V875" s="25">
        <f>K875-U875</f>
        <v>-5.1290760869565244E-2</v>
      </c>
      <c r="W875" s="26">
        <f>(K875-U875)*(B875-F875-H875)</f>
        <v>-6.5652173913043512</v>
      </c>
      <c r="X875" s="26">
        <f>W875*IF((M875-P875)=0,1,(M875-P875+N875+2*O875)/(M875-P875))</f>
        <v>-8.6563607085346259</v>
      </c>
      <c r="Y875" s="27">
        <f>IF(B875=0,0,C875/B875)</f>
        <v>0.2011173184357542</v>
      </c>
      <c r="Z875" s="27">
        <f>IF((B875+G875+I875+J875)=0,0,(C875+G875+I875)/(B875+G875+I875+J875))</f>
        <v>0.29207920792079206</v>
      </c>
      <c r="AA875" s="27">
        <f>IF(B875=0,0,(C875+D875+2*E875+3*F875)/B875)</f>
        <v>0.33519553072625696</v>
      </c>
      <c r="AB875" s="27">
        <f>Z875+AA875</f>
        <v>0.62727473864704897</v>
      </c>
      <c r="AC875" s="28">
        <f>IF(B875=0,0,(C875-W875)/B875)</f>
        <v>0.23779451056594611</v>
      </c>
      <c r="AD875" s="28">
        <f>IF((B875+G875+I875+J875)=0,0,(C875-W875+G875+I875)/(B875+G875+I875+J875))</f>
        <v>0.32458028411536805</v>
      </c>
      <c r="AE875" s="28">
        <f>IF(B875=0,0,(C875-X875+D875+2*E875+3*F875)/B875)</f>
        <v>0.38355508775717673</v>
      </c>
      <c r="AF875" s="28">
        <f>AD875+AE875</f>
        <v>0.70813537187254472</v>
      </c>
      <c r="AG875" s="29">
        <f>AB875-AF875</f>
        <v>-8.0860633225495748E-2</v>
      </c>
    </row>
    <row r="876" spans="1:33">
      <c r="A876" s="32" t="s">
        <v>396</v>
      </c>
      <c r="B876" s="21">
        <v>314</v>
      </c>
      <c r="C876" s="21">
        <v>72</v>
      </c>
      <c r="D876" s="21">
        <v>22</v>
      </c>
      <c r="E876" s="21">
        <v>1</v>
      </c>
      <c r="F876" s="21">
        <v>14</v>
      </c>
      <c r="G876" s="21">
        <v>21</v>
      </c>
      <c r="H876" s="21">
        <v>80</v>
      </c>
      <c r="I876" s="21">
        <v>5</v>
      </c>
      <c r="J876" s="21">
        <v>4</v>
      </c>
      <c r="K876" s="22">
        <f>IF((B876-F876-H876)=0,0,(C876-F876)/(B876-F876-H876))</f>
        <v>0.26363636363636361</v>
      </c>
      <c r="L876" s="23">
        <v>2557</v>
      </c>
      <c r="M876" s="23">
        <v>664</v>
      </c>
      <c r="N876" s="23">
        <v>168</v>
      </c>
      <c r="O876" s="23">
        <v>18</v>
      </c>
      <c r="P876" s="23">
        <v>126</v>
      </c>
      <c r="Q876" s="23">
        <v>304</v>
      </c>
      <c r="R876" s="23">
        <v>599</v>
      </c>
      <c r="S876" s="23">
        <v>22</v>
      </c>
      <c r="T876" s="23">
        <v>19</v>
      </c>
      <c r="U876" s="24">
        <f>IF((L876-P876-R876)=0,0,(M876-P876)/(L876-P876-R876))</f>
        <v>0.29366812227074235</v>
      </c>
      <c r="V876" s="25">
        <f>K876-U876</f>
        <v>-3.0031758634378736E-2</v>
      </c>
      <c r="W876" s="26">
        <f>(K876-U876)*(B876-F876-H876)</f>
        <v>-6.6069868995633216</v>
      </c>
      <c r="X876" s="26">
        <f>W876*IF((M876-P876)=0,1,(M876-P876+N876+2*O876)/(M876-P876))</f>
        <v>-9.1122384376877044</v>
      </c>
      <c r="Y876" s="27">
        <f>IF(B876=0,0,C876/B876)</f>
        <v>0.22929936305732485</v>
      </c>
      <c r="Z876" s="27">
        <f>IF((B876+G876+I876+J876)=0,0,(C876+G876+I876)/(B876+G876+I876+J876))</f>
        <v>0.28488372093023256</v>
      </c>
      <c r="AA876" s="27">
        <f>IF(B876=0,0,(C876+D876+2*E876+3*F876)/B876)</f>
        <v>0.43949044585987262</v>
      </c>
      <c r="AB876" s="27">
        <f>Z876+AA876</f>
        <v>0.72437416679010513</v>
      </c>
      <c r="AC876" s="28">
        <f>IF(B876=0,0,(C876-W876)/B876)</f>
        <v>0.25034072261007428</v>
      </c>
      <c r="AD876" s="28">
        <f>IF((B876+G876+I876+J876)=0,0,(C876-W876+G876+I876)/(B876+G876+I876+J876))</f>
        <v>0.30409007819640499</v>
      </c>
      <c r="AE876" s="28">
        <f>IF(B876=0,0,(C876-X876+D876+2*E876+3*F876)/B876)</f>
        <v>0.46851031349582078</v>
      </c>
      <c r="AF876" s="28">
        <f>AD876+AE876</f>
        <v>0.77260039169222572</v>
      </c>
      <c r="AG876" s="29">
        <f>AB876-AF876</f>
        <v>-4.8226224902120585E-2</v>
      </c>
    </row>
    <row r="877" spans="1:33">
      <c r="A877" s="32" t="s">
        <v>633</v>
      </c>
      <c r="B877" s="21">
        <v>303</v>
      </c>
      <c r="C877" s="21">
        <v>69</v>
      </c>
      <c r="D877" s="21">
        <v>9</v>
      </c>
      <c r="E877" s="21">
        <v>2</v>
      </c>
      <c r="F877" s="21">
        <v>1</v>
      </c>
      <c r="G877" s="21">
        <v>20</v>
      </c>
      <c r="H877" s="21">
        <v>62</v>
      </c>
      <c r="I877" s="21">
        <v>3</v>
      </c>
      <c r="J877" s="21">
        <v>2</v>
      </c>
      <c r="K877" s="22">
        <f>IF((B877-F877-H877)=0,0,(C877-F877)/(B877-F877-H877))</f>
        <v>0.28333333333333333</v>
      </c>
      <c r="L877" s="23">
        <v>527</v>
      </c>
      <c r="M877" s="23">
        <v>137</v>
      </c>
      <c r="N877" s="23">
        <v>18</v>
      </c>
      <c r="O877" s="23">
        <v>4</v>
      </c>
      <c r="P877" s="23">
        <v>1</v>
      </c>
      <c r="Q877" s="23">
        <v>27</v>
      </c>
      <c r="R877" s="23">
        <v>89</v>
      </c>
      <c r="S877" s="23">
        <v>3</v>
      </c>
      <c r="T877" s="23">
        <v>2</v>
      </c>
      <c r="U877" s="24">
        <f>IF((L877-P877-R877)=0,0,(M877-P877)/(L877-P877-R877))</f>
        <v>0.31121281464530892</v>
      </c>
      <c r="V877" s="25">
        <f>K877-U877</f>
        <v>-2.7879481311975596E-2</v>
      </c>
      <c r="W877" s="26">
        <f>(K877-U877)*(B877-F877-H877)</f>
        <v>-6.691075514874143</v>
      </c>
      <c r="X877" s="26">
        <f>W877*IF((M877-P877)=0,1,(M877-P877+N877+2*O877)/(M877-P877))</f>
        <v>-7.9702517162471409</v>
      </c>
      <c r="Y877" s="27">
        <f>IF(B877=0,0,C877/B877)</f>
        <v>0.22772277227722773</v>
      </c>
      <c r="Z877" s="27">
        <f>IF((B877+G877+I877+J877)=0,0,(C877+G877+I877)/(B877+G877+I877+J877))</f>
        <v>0.28048780487804881</v>
      </c>
      <c r="AA877" s="27">
        <f>IF(B877=0,0,(C877+D877+2*E877+3*F877)/B877)</f>
        <v>0.28052805280528054</v>
      </c>
      <c r="AB877" s="27">
        <f>Z877+AA877</f>
        <v>0.56101585768332929</v>
      </c>
      <c r="AC877" s="28">
        <f>IF(B877=0,0,(C877-W877)/B877)</f>
        <v>0.24980552975205988</v>
      </c>
      <c r="AD877" s="28">
        <f>IF((B877+G877+I877+J877)=0,0,(C877-W877+G877+I877)/(B877+G877+I877+J877))</f>
        <v>0.30088742535022606</v>
      </c>
      <c r="AE877" s="28">
        <f>IF(B877=0,0,(C877-X877+D877+2*E877+3*F877)/B877)</f>
        <v>0.30683251391500704</v>
      </c>
      <c r="AF877" s="28">
        <f>AD877+AE877</f>
        <v>0.60771993926523304</v>
      </c>
      <c r="AG877" s="29">
        <f>AB877-AF877</f>
        <v>-4.6704081581903756E-2</v>
      </c>
    </row>
    <row r="878" spans="1:33">
      <c r="A878" s="32" t="s">
        <v>25</v>
      </c>
      <c r="B878" s="21">
        <v>83</v>
      </c>
      <c r="C878" s="21">
        <v>11</v>
      </c>
      <c r="D878" s="21">
        <v>5</v>
      </c>
      <c r="E878" s="21">
        <v>0</v>
      </c>
      <c r="F878" s="21">
        <v>0</v>
      </c>
      <c r="G878" s="21">
        <v>12</v>
      </c>
      <c r="H878" s="21">
        <v>27</v>
      </c>
      <c r="I878" s="21">
        <v>0</v>
      </c>
      <c r="J878" s="21">
        <v>1</v>
      </c>
      <c r="K878" s="22">
        <f>IF((B878-F878-H878)=0,0,(C878-F878)/(B878-F878-H878))</f>
        <v>0.19642857142857142</v>
      </c>
      <c r="L878" s="23">
        <v>3138</v>
      </c>
      <c r="M878" s="23">
        <v>849</v>
      </c>
      <c r="N878" s="23">
        <v>156</v>
      </c>
      <c r="O878" s="23">
        <v>26</v>
      </c>
      <c r="P878" s="23">
        <v>31</v>
      </c>
      <c r="Q878" s="23">
        <v>275</v>
      </c>
      <c r="R878" s="23">
        <v>523</v>
      </c>
      <c r="S878" s="23">
        <v>47</v>
      </c>
      <c r="T878" s="23">
        <v>26</v>
      </c>
      <c r="U878" s="24">
        <f>IF((L878-P878-R878)=0,0,(M878-P878)/(L878-P878-R878))</f>
        <v>0.31656346749226005</v>
      </c>
      <c r="V878" s="25">
        <f>K878-U878</f>
        <v>-0.12013489606368863</v>
      </c>
      <c r="W878" s="26">
        <f>(K878-U878)*(B878-F878-H878)</f>
        <v>-6.727554179566563</v>
      </c>
      <c r="X878" s="26">
        <f>W878*IF((M878-P878)=0,1,(M878-P878+N878+2*O878)/(M878-P878))</f>
        <v>-8.4382281029771313</v>
      </c>
      <c r="Y878" s="27">
        <f>IF(B878=0,0,C878/B878)</f>
        <v>0.13253012048192772</v>
      </c>
      <c r="Z878" s="27">
        <f>IF((B878+G878+I878+J878)=0,0,(C878+G878+I878)/(B878+G878+I878+J878))</f>
        <v>0.23958333333333334</v>
      </c>
      <c r="AA878" s="27">
        <f>IF(B878=0,0,(C878+D878+2*E878+3*F878)/B878)</f>
        <v>0.19277108433734941</v>
      </c>
      <c r="AB878" s="27">
        <f>Z878+AA878</f>
        <v>0.43235441767068272</v>
      </c>
      <c r="AC878" s="28">
        <f>IF(B878=0,0,(C878-W878)/B878)</f>
        <v>0.2135849901152598</v>
      </c>
      <c r="AD878" s="28">
        <f>IF((B878+G878+I878+J878)=0,0,(C878-W878+G878+I878)/(B878+G878+I878+J878))</f>
        <v>0.30966202270381837</v>
      </c>
      <c r="AE878" s="28">
        <f>IF(B878=0,0,(C878-X878+D878+2*E878+3*F878)/B878)</f>
        <v>0.29443648316839915</v>
      </c>
      <c r="AF878" s="28">
        <f>AD878+AE878</f>
        <v>0.60409850587221747</v>
      </c>
      <c r="AG878" s="29">
        <f>AB878-AF878</f>
        <v>-0.17174408820153475</v>
      </c>
    </row>
    <row r="879" spans="1:33">
      <c r="A879" s="32" t="s">
        <v>84</v>
      </c>
      <c r="B879" s="21">
        <v>479</v>
      </c>
      <c r="C879" s="21">
        <v>133</v>
      </c>
      <c r="D879" s="21">
        <v>18</v>
      </c>
      <c r="E879" s="21">
        <v>4</v>
      </c>
      <c r="F879" s="21">
        <v>27</v>
      </c>
      <c r="G879" s="21">
        <v>28</v>
      </c>
      <c r="H879" s="21">
        <v>78</v>
      </c>
      <c r="I879" s="21">
        <v>8</v>
      </c>
      <c r="J879" s="21">
        <v>4</v>
      </c>
      <c r="K879" s="22">
        <f>IF((B879-F879-H879)=0,0,(C879-F879)/(B879-F879-H879))</f>
        <v>0.28342245989304815</v>
      </c>
      <c r="L879" s="23">
        <v>5795</v>
      </c>
      <c r="M879" s="23">
        <v>1645</v>
      </c>
      <c r="N879" s="23">
        <v>332</v>
      </c>
      <c r="O879" s="23">
        <v>21</v>
      </c>
      <c r="P879" s="23">
        <v>155</v>
      </c>
      <c r="Q879" s="23">
        <v>258</v>
      </c>
      <c r="R879" s="23">
        <v>699</v>
      </c>
      <c r="S879" s="23">
        <v>105</v>
      </c>
      <c r="T879" s="23">
        <v>42</v>
      </c>
      <c r="U879" s="24">
        <f>IF((L879-P879-R879)=0,0,(M879-P879)/(L879-P879-R879))</f>
        <v>0.30155838899008297</v>
      </c>
      <c r="V879" s="25">
        <f>K879-U879</f>
        <v>-1.813592909703482E-2</v>
      </c>
      <c r="W879" s="26">
        <f>(K879-U879)*(B879-F879-H879)</f>
        <v>-6.7828374822910229</v>
      </c>
      <c r="X879" s="26">
        <f>W879*IF((M879-P879)=0,1,(M879-P879+N879+2*O879)/(M879-P879))</f>
        <v>-8.4853752127452786</v>
      </c>
      <c r="Y879" s="27">
        <f>IF(B879=0,0,C879/B879)</f>
        <v>0.27766179540709812</v>
      </c>
      <c r="Z879" s="27">
        <f>IF((B879+G879+I879+J879)=0,0,(C879+G879+I879)/(B879+G879+I879+J879))</f>
        <v>0.32562620423892102</v>
      </c>
      <c r="AA879" s="27">
        <f>IF(B879=0,0,(C879+D879+2*E879+3*F879)/B879)</f>
        <v>0.5010438413361169</v>
      </c>
      <c r="AB879" s="27">
        <f>Z879+AA879</f>
        <v>0.82667004557503798</v>
      </c>
      <c r="AC879" s="28">
        <f>IF(B879=0,0,(C879-W879)/B879)</f>
        <v>0.29182220768745515</v>
      </c>
      <c r="AD879" s="28">
        <f>IF((B879+G879+I879+J879)=0,0,(C879-W879+G879+I879)/(B879+G879+I879+J879))</f>
        <v>0.33869525526452993</v>
      </c>
      <c r="AE879" s="28">
        <f>IF(B879=0,0,(C879-X879+D879+2*E879+3*F879)/B879)</f>
        <v>0.51875861213516761</v>
      </c>
      <c r="AF879" s="28">
        <f>AD879+AE879</f>
        <v>0.85745386739969753</v>
      </c>
      <c r="AG879" s="29">
        <f>AB879-AF879</f>
        <v>-3.0783821824659552E-2</v>
      </c>
    </row>
    <row r="880" spans="1:33">
      <c r="A880" s="32" t="s">
        <v>98</v>
      </c>
      <c r="B880" s="21">
        <v>315</v>
      </c>
      <c r="C880" s="21">
        <v>70</v>
      </c>
      <c r="D880" s="21">
        <v>14</v>
      </c>
      <c r="E880" s="21">
        <v>0</v>
      </c>
      <c r="F880" s="21">
        <v>12</v>
      </c>
      <c r="G880" s="21">
        <v>7</v>
      </c>
      <c r="H880" s="21">
        <v>85</v>
      </c>
      <c r="I880" s="21">
        <v>0</v>
      </c>
      <c r="J880" s="21">
        <v>0</v>
      </c>
      <c r="K880" s="22">
        <f>IF((B880-F880-H880)=0,0,(C880-F880)/(B880-F880-H880))</f>
        <v>0.26605504587155965</v>
      </c>
      <c r="L880" s="23">
        <v>3668</v>
      </c>
      <c r="M880" s="23">
        <v>885</v>
      </c>
      <c r="N880" s="23">
        <v>175</v>
      </c>
      <c r="O880" s="23">
        <v>25</v>
      </c>
      <c r="P880" s="23">
        <v>141</v>
      </c>
      <c r="Q880" s="23">
        <v>152</v>
      </c>
      <c r="R880" s="23">
        <v>1025</v>
      </c>
      <c r="S880" s="23">
        <v>29</v>
      </c>
      <c r="T880" s="23">
        <v>22</v>
      </c>
      <c r="U880" s="24">
        <f>IF((L880-P880-R880)=0,0,(M880-P880)/(L880-P880-R880))</f>
        <v>0.29736211031175058</v>
      </c>
      <c r="V880" s="25">
        <f>K880-U880</f>
        <v>-3.1307064440190935E-2</v>
      </c>
      <c r="W880" s="26">
        <f>(K880-U880)*(B880-F880-H880)</f>
        <v>-6.8249400479616238</v>
      </c>
      <c r="X880" s="26">
        <f>W880*IF((M880-P880)=0,1,(M880-P880+N880+2*O880)/(M880-P880))</f>
        <v>-8.8889340140790516</v>
      </c>
      <c r="Y880" s="27">
        <f>IF(B880=0,0,C880/B880)</f>
        <v>0.22222222222222221</v>
      </c>
      <c r="Z880" s="27">
        <f>IF((B880+G880+I880+J880)=0,0,(C880+G880+I880)/(B880+G880+I880+J880))</f>
        <v>0.2391304347826087</v>
      </c>
      <c r="AA880" s="27">
        <f>IF(B880=0,0,(C880+D880+2*E880+3*F880)/B880)</f>
        <v>0.38095238095238093</v>
      </c>
      <c r="AB880" s="27">
        <f>Z880+AA880</f>
        <v>0.62008281573498958</v>
      </c>
      <c r="AC880" s="28">
        <f>IF(B880=0,0,(C880-W880)/B880)</f>
        <v>0.24388869856495751</v>
      </c>
      <c r="AD880" s="28">
        <f>IF((B880+G880+I880+J880)=0,0,(C880-W880+G880+I880)/(B880+G880+I880+J880))</f>
        <v>0.26032590077006712</v>
      </c>
      <c r="AE880" s="28">
        <f>IF(B880=0,0,(C880-X880+D880+2*E880+3*F880)/B880)</f>
        <v>0.40917121909231441</v>
      </c>
      <c r="AF880" s="28">
        <f>AD880+AE880</f>
        <v>0.66949711986238158</v>
      </c>
      <c r="AG880" s="29">
        <f>AB880-AF880</f>
        <v>-4.9414304127392006E-2</v>
      </c>
    </row>
    <row r="881" spans="1:33">
      <c r="A881" s="32" t="s">
        <v>295</v>
      </c>
      <c r="B881" s="21">
        <v>622</v>
      </c>
      <c r="C881" s="21">
        <v>205</v>
      </c>
      <c r="D881" s="21">
        <v>40</v>
      </c>
      <c r="E881" s="21">
        <v>0</v>
      </c>
      <c r="F881" s="21">
        <v>44</v>
      </c>
      <c r="G881" s="21">
        <v>66</v>
      </c>
      <c r="H881" s="21">
        <v>98</v>
      </c>
      <c r="I881" s="21">
        <v>3</v>
      </c>
      <c r="J881" s="21">
        <v>6</v>
      </c>
      <c r="K881" s="22">
        <f>IF((B881-F881-H881)=0,0,(C881-F881)/(B881-F881-H881))</f>
        <v>0.33541666666666664</v>
      </c>
      <c r="L881" s="23">
        <v>5663</v>
      </c>
      <c r="M881" s="23">
        <v>1802</v>
      </c>
      <c r="N881" s="23">
        <v>386</v>
      </c>
      <c r="O881" s="23">
        <v>13</v>
      </c>
      <c r="P881" s="23">
        <v>321</v>
      </c>
      <c r="Q881" s="23">
        <v>709</v>
      </c>
      <c r="R881" s="23">
        <v>1107</v>
      </c>
      <c r="S881" s="23">
        <v>42</v>
      </c>
      <c r="T881" s="23">
        <v>55</v>
      </c>
      <c r="U881" s="24">
        <f>IF((L881-P881-R881)=0,0,(M881-P881)/(L881-P881-R881))</f>
        <v>0.34970484061393153</v>
      </c>
      <c r="V881" s="25">
        <f>K881-U881</f>
        <v>-1.4288173947264893E-2</v>
      </c>
      <c r="W881" s="26">
        <f>(K881-U881)*(B881-F881-H881)</f>
        <v>-6.8583234946871485</v>
      </c>
      <c r="X881" s="26">
        <f>W881*IF((M881-P881)=0,1,(M881-P881+N881+2*O881)/(M881-P881))</f>
        <v>-8.7662433325069369</v>
      </c>
      <c r="Y881" s="27">
        <f>IF(B881=0,0,C881/B881)</f>
        <v>0.32958199356913181</v>
      </c>
      <c r="Z881" s="27">
        <f>IF((B881+G881+I881+J881)=0,0,(C881+G881+I881)/(B881+G881+I881+J881))</f>
        <v>0.39311334289813488</v>
      </c>
      <c r="AA881" s="27">
        <f>IF(B881=0,0,(C881+D881+2*E881+3*F881)/B881)</f>
        <v>0.60610932475884249</v>
      </c>
      <c r="AB881" s="27">
        <f>Z881+AA881</f>
        <v>0.99922266765697731</v>
      </c>
      <c r="AC881" s="28">
        <f>IF(B881=0,0,(C881-W881)/B881)</f>
        <v>0.3406082371297221</v>
      </c>
      <c r="AD881" s="28">
        <f>IF((B881+G881+I881+J881)=0,0,(C881-W881+G881+I881)/(B881+G881+I881+J881))</f>
        <v>0.40295311835679654</v>
      </c>
      <c r="AE881" s="28">
        <f>IF(B881=0,0,(C881-X881+D881+2*E881+3*F881)/B881)</f>
        <v>0.62020296355708515</v>
      </c>
      <c r="AF881" s="28">
        <f>AD881+AE881</f>
        <v>1.0231560819138816</v>
      </c>
      <c r="AG881" s="29">
        <f>AB881-AF881</f>
        <v>-2.3933414256904317E-2</v>
      </c>
    </row>
    <row r="882" spans="1:33">
      <c r="A882" s="32" t="s">
        <v>387</v>
      </c>
      <c r="B882" s="21">
        <v>221</v>
      </c>
      <c r="C882" s="21">
        <v>39</v>
      </c>
      <c r="D882" s="21">
        <v>8</v>
      </c>
      <c r="E882" s="21">
        <v>0</v>
      </c>
      <c r="F882" s="21">
        <v>7</v>
      </c>
      <c r="G882" s="21">
        <v>33</v>
      </c>
      <c r="H882" s="21">
        <v>70</v>
      </c>
      <c r="I882" s="21">
        <v>4</v>
      </c>
      <c r="J882" s="21">
        <v>0</v>
      </c>
      <c r="K882" s="22">
        <f>IF((B882-F882-H882)=0,0,(C882-F882)/(B882-F882-H882))</f>
        <v>0.22222222222222221</v>
      </c>
      <c r="L882" s="23">
        <v>2067</v>
      </c>
      <c r="M882" s="23">
        <v>465</v>
      </c>
      <c r="N882" s="23">
        <v>98</v>
      </c>
      <c r="O882" s="23">
        <v>1</v>
      </c>
      <c r="P882" s="23">
        <v>77</v>
      </c>
      <c r="Q882" s="23">
        <v>305</v>
      </c>
      <c r="R882" s="23">
        <v>553</v>
      </c>
      <c r="S882" s="23">
        <v>25</v>
      </c>
      <c r="T882" s="23">
        <v>22</v>
      </c>
      <c r="U882" s="24">
        <f>IF((L882-P882-R882)=0,0,(M882-P882)/(L882-P882-R882))</f>
        <v>0.2700069589422408</v>
      </c>
      <c r="V882" s="25">
        <f>K882-U882</f>
        <v>-4.7784736720018595E-2</v>
      </c>
      <c r="W882" s="26">
        <f>(K882-U882)*(B882-F882-H882)</f>
        <v>-6.8810020876826776</v>
      </c>
      <c r="X882" s="26">
        <f>W882*IF((M882-P882)=0,1,(M882-P882+N882+2*O882)/(M882-P882))</f>
        <v>-8.6544562339926454</v>
      </c>
      <c r="Y882" s="27">
        <f>IF(B882=0,0,C882/B882)</f>
        <v>0.17647058823529413</v>
      </c>
      <c r="Z882" s="27">
        <f>IF((B882+G882+I882+J882)=0,0,(C882+G882+I882)/(B882+G882+I882+J882))</f>
        <v>0.29457364341085274</v>
      </c>
      <c r="AA882" s="27">
        <f>IF(B882=0,0,(C882+D882+2*E882+3*F882)/B882)</f>
        <v>0.30769230769230771</v>
      </c>
      <c r="AB882" s="27">
        <f>Z882+AA882</f>
        <v>0.6022659511031605</v>
      </c>
      <c r="AC882" s="28">
        <f>IF(B882=0,0,(C882-W882)/B882)</f>
        <v>0.20760634428815689</v>
      </c>
      <c r="AD882" s="28">
        <f>IF((B882+G882+I882+J882)=0,0,(C882-W882+G882+I882)/(B882+G882+I882+J882))</f>
        <v>0.32124419413830496</v>
      </c>
      <c r="AE882" s="28">
        <f>IF(B882=0,0,(C882-X882+D882+2*E882+3*F882)/B882)</f>
        <v>0.34685274314023823</v>
      </c>
      <c r="AF882" s="28">
        <f>AD882+AE882</f>
        <v>0.66809693727854325</v>
      </c>
      <c r="AG882" s="29">
        <f>AB882-AF882</f>
        <v>-6.5830986175382744E-2</v>
      </c>
    </row>
    <row r="883" spans="1:33">
      <c r="A883" s="32" t="s">
        <v>405</v>
      </c>
      <c r="B883" s="21">
        <v>143</v>
      </c>
      <c r="C883" s="21">
        <v>30</v>
      </c>
      <c r="D883" s="21">
        <v>2</v>
      </c>
      <c r="E883" s="21">
        <v>0</v>
      </c>
      <c r="F883" s="21">
        <v>1</v>
      </c>
      <c r="G883" s="21">
        <v>5</v>
      </c>
      <c r="H883" s="21">
        <v>31</v>
      </c>
      <c r="I883" s="21">
        <v>2</v>
      </c>
      <c r="J883" s="21">
        <v>2</v>
      </c>
      <c r="K883" s="22">
        <f>IF((B883-F883-H883)=0,0,(C883-F883)/(B883-F883-H883))</f>
        <v>0.26126126126126126</v>
      </c>
      <c r="L883" s="23">
        <v>3835</v>
      </c>
      <c r="M883" s="23">
        <v>1067</v>
      </c>
      <c r="N883" s="23">
        <v>217</v>
      </c>
      <c r="O883" s="23">
        <v>27</v>
      </c>
      <c r="P883" s="23">
        <v>82</v>
      </c>
      <c r="Q883" s="23">
        <v>276</v>
      </c>
      <c r="R883" s="23">
        <v>722</v>
      </c>
      <c r="S883" s="23">
        <v>73</v>
      </c>
      <c r="T883" s="23">
        <v>34</v>
      </c>
      <c r="U883" s="24">
        <f>IF((L883-P883-R883)=0,0,(M883-P883)/(L883-P883-R883))</f>
        <v>0.32497525569119101</v>
      </c>
      <c r="V883" s="25">
        <f>K883-U883</f>
        <v>-6.3713994429929754E-2</v>
      </c>
      <c r="W883" s="26">
        <f>(K883-U883)*(B883-F883-H883)</f>
        <v>-7.0722533817222031</v>
      </c>
      <c r="X883" s="26">
        <f>W883*IF((M883-P883)=0,1,(M883-P883+N883+2*O883)/(M883-P883))</f>
        <v>-9.018020555779783</v>
      </c>
      <c r="Y883" s="27">
        <f>IF(B883=0,0,C883/B883)</f>
        <v>0.20979020979020979</v>
      </c>
      <c r="Z883" s="27">
        <f>IF((B883+G883+I883+J883)=0,0,(C883+G883+I883)/(B883+G883+I883+J883))</f>
        <v>0.24342105263157895</v>
      </c>
      <c r="AA883" s="27">
        <f>IF(B883=0,0,(C883+D883+2*E883+3*F883)/B883)</f>
        <v>0.24475524475524477</v>
      </c>
      <c r="AB883" s="27">
        <f>Z883+AA883</f>
        <v>0.48817629738682372</v>
      </c>
      <c r="AC883" s="28">
        <f>IF(B883=0,0,(C883-W883)/B883)</f>
        <v>0.25924652714491053</v>
      </c>
      <c r="AD883" s="28">
        <f>IF((B883+G883+I883+J883)=0,0,(C883-W883+G883+I883)/(B883+G883+I883+J883))</f>
        <v>0.28994903540606715</v>
      </c>
      <c r="AE883" s="28">
        <f>IF(B883=0,0,(C883-X883+D883+2*E883+3*F883)/B883)</f>
        <v>0.30781832556489358</v>
      </c>
      <c r="AF883" s="28">
        <f>AD883+AE883</f>
        <v>0.59776736097096073</v>
      </c>
      <c r="AG883" s="29">
        <f>AB883-AF883</f>
        <v>-0.10959106358413701</v>
      </c>
    </row>
    <row r="884" spans="1:33">
      <c r="A884" s="32" t="s">
        <v>565</v>
      </c>
      <c r="B884" s="21">
        <v>154</v>
      </c>
      <c r="C884" s="21">
        <v>29</v>
      </c>
      <c r="D884" s="21">
        <v>6</v>
      </c>
      <c r="E884" s="21">
        <v>1</v>
      </c>
      <c r="F884" s="21">
        <v>3</v>
      </c>
      <c r="G884" s="21">
        <v>3</v>
      </c>
      <c r="H884" s="21">
        <v>38</v>
      </c>
      <c r="I884" s="21">
        <v>0</v>
      </c>
      <c r="J884" s="21">
        <v>4</v>
      </c>
      <c r="K884" s="22">
        <f>IF((B884-F884-H884)=0,0,(C884-F884)/(B884-F884-H884))</f>
        <v>0.23008849557522124</v>
      </c>
      <c r="L884" s="23">
        <v>1017</v>
      </c>
      <c r="M884" s="23">
        <v>261</v>
      </c>
      <c r="N884" s="23">
        <v>52</v>
      </c>
      <c r="O884" s="23">
        <v>4</v>
      </c>
      <c r="P884" s="23">
        <v>25</v>
      </c>
      <c r="Q884" s="23">
        <v>63</v>
      </c>
      <c r="R884" s="23">
        <v>186</v>
      </c>
      <c r="S884" s="23">
        <v>0</v>
      </c>
      <c r="T884" s="23">
        <v>11</v>
      </c>
      <c r="U884" s="24">
        <f>IF((L884-P884-R884)=0,0,(M884-P884)/(L884-P884-R884))</f>
        <v>0.29280397022332505</v>
      </c>
      <c r="V884" s="25">
        <f>K884-U884</f>
        <v>-6.2715474648103814E-2</v>
      </c>
      <c r="W884" s="26">
        <f>(K884-U884)*(B884-F884-H884)</f>
        <v>-7.0868486352357314</v>
      </c>
      <c r="X884" s="26">
        <f>W884*IF((M884-P884)=0,1,(M884-P884+N884+2*O884)/(M884-P884))</f>
        <v>-8.8885898136854937</v>
      </c>
      <c r="Y884" s="27">
        <f>IF(B884=0,0,C884/B884)</f>
        <v>0.18831168831168832</v>
      </c>
      <c r="Z884" s="27">
        <f>IF((B884+G884+I884+J884)=0,0,(C884+G884+I884)/(B884+G884+I884+J884))</f>
        <v>0.19875776397515527</v>
      </c>
      <c r="AA884" s="27">
        <f>IF(B884=0,0,(C884+D884+2*E884+3*F884)/B884)</f>
        <v>0.29870129870129869</v>
      </c>
      <c r="AB884" s="27">
        <f>Z884+AA884</f>
        <v>0.49745906267645396</v>
      </c>
      <c r="AC884" s="28">
        <f>IF(B884=0,0,(C884-W884)/B884)</f>
        <v>0.23433018594308916</v>
      </c>
      <c r="AD884" s="28">
        <f>IF((B884+G884+I884+J884)=0,0,(C884-W884+G884+I884)/(B884+G884+I884+J884))</f>
        <v>0.24277545736171263</v>
      </c>
      <c r="AE884" s="28">
        <f>IF(B884=0,0,(C884-X884+D884+2*E884+3*F884)/B884)</f>
        <v>0.35641941437458113</v>
      </c>
      <c r="AF884" s="28">
        <f>AD884+AE884</f>
        <v>0.59919487173629382</v>
      </c>
      <c r="AG884" s="29">
        <f>AB884-AF884</f>
        <v>-0.10173580905983987</v>
      </c>
    </row>
    <row r="885" spans="1:33">
      <c r="A885" s="32" t="s">
        <v>156</v>
      </c>
      <c r="B885" s="21">
        <v>232</v>
      </c>
      <c r="C885" s="21">
        <v>47</v>
      </c>
      <c r="D885" s="21">
        <v>10</v>
      </c>
      <c r="E885" s="21">
        <v>0</v>
      </c>
      <c r="F885" s="21">
        <v>11</v>
      </c>
      <c r="G885" s="21">
        <v>28</v>
      </c>
      <c r="H885" s="21">
        <v>59</v>
      </c>
      <c r="I885" s="21">
        <v>1</v>
      </c>
      <c r="J885" s="21">
        <v>3</v>
      </c>
      <c r="K885" s="22">
        <f>IF((B885-F885-H885)=0,0,(C885-F885)/(B885-F885-H885))</f>
        <v>0.22222222222222221</v>
      </c>
      <c r="L885" s="23">
        <v>830</v>
      </c>
      <c r="M885" s="23">
        <v>190</v>
      </c>
      <c r="N885" s="23">
        <v>41</v>
      </c>
      <c r="O885" s="23">
        <v>0</v>
      </c>
      <c r="P885" s="23">
        <v>41</v>
      </c>
      <c r="Q885" s="23">
        <v>88</v>
      </c>
      <c r="R885" s="23">
        <v>229</v>
      </c>
      <c r="S885" s="23">
        <v>7</v>
      </c>
      <c r="T885" s="23">
        <v>7</v>
      </c>
      <c r="U885" s="24">
        <f>IF((L885-P885-R885)=0,0,(M885-P885)/(L885-P885-R885))</f>
        <v>0.26607142857142857</v>
      </c>
      <c r="V885" s="25">
        <f>K885-U885</f>
        <v>-4.384920634920636E-2</v>
      </c>
      <c r="W885" s="26">
        <f>(K885-U885)*(B885-F885-H885)</f>
        <v>-7.1035714285714304</v>
      </c>
      <c r="X885" s="26">
        <f>W885*IF((M885-P885)=0,1,(M885-P885+N885+2*O885)/(M885-P885))</f>
        <v>-9.0582454458293409</v>
      </c>
      <c r="Y885" s="27">
        <f>IF(B885=0,0,C885/B885)</f>
        <v>0.20258620689655171</v>
      </c>
      <c r="Z885" s="27">
        <f>IF((B885+G885+I885+J885)=0,0,(C885+G885+I885)/(B885+G885+I885+J885))</f>
        <v>0.2878787878787879</v>
      </c>
      <c r="AA885" s="27">
        <f>IF(B885=0,0,(C885+D885+2*E885+3*F885)/B885)</f>
        <v>0.38793103448275862</v>
      </c>
      <c r="AB885" s="27">
        <f>Z885+AA885</f>
        <v>0.67580982236154652</v>
      </c>
      <c r="AC885" s="28">
        <f>IF(B885=0,0,(C885-W885)/B885)</f>
        <v>0.23320504926108374</v>
      </c>
      <c r="AD885" s="28">
        <f>IF((B885+G885+I885+J885)=0,0,(C885-W885+G885+I885)/(B885+G885+I885+J885))</f>
        <v>0.31478625541125543</v>
      </c>
      <c r="AE885" s="28">
        <f>IF(B885=0,0,(C885-X885+D885+2*E885+3*F885)/B885)</f>
        <v>0.42697519588719546</v>
      </c>
      <c r="AF885" s="28">
        <f>AD885+AE885</f>
        <v>0.74176145129845095</v>
      </c>
      <c r="AG885" s="29">
        <f>AB885-AF885</f>
        <v>-6.5951628936904427E-2</v>
      </c>
    </row>
    <row r="886" spans="1:33">
      <c r="A886" s="32" t="s">
        <v>353</v>
      </c>
      <c r="B886" s="21">
        <v>457</v>
      </c>
      <c r="C886" s="21">
        <v>101</v>
      </c>
      <c r="D886" s="21">
        <v>26</v>
      </c>
      <c r="E886" s="21">
        <v>0</v>
      </c>
      <c r="F886" s="21">
        <v>23</v>
      </c>
      <c r="G886" s="21">
        <v>73</v>
      </c>
      <c r="H886" s="21">
        <v>159</v>
      </c>
      <c r="I886" s="21">
        <v>6</v>
      </c>
      <c r="J886" s="21">
        <v>2</v>
      </c>
      <c r="K886" s="22">
        <f>IF((B886-F886-H886)=0,0,(C886-F886)/(B886-F886-H886))</f>
        <v>0.28363636363636363</v>
      </c>
      <c r="L886" s="23">
        <v>2973</v>
      </c>
      <c r="M886" s="23">
        <v>699</v>
      </c>
      <c r="N886" s="23">
        <v>148</v>
      </c>
      <c r="O886" s="23">
        <v>11</v>
      </c>
      <c r="P886" s="23">
        <v>181</v>
      </c>
      <c r="Q886" s="23">
        <v>408</v>
      </c>
      <c r="R886" s="23">
        <v>1122</v>
      </c>
      <c r="S886" s="23">
        <v>35</v>
      </c>
      <c r="T886" s="23">
        <v>25</v>
      </c>
      <c r="U886" s="24">
        <f>IF((L886-P886-R886)=0,0,(M886-P886)/(L886-P886-R886))</f>
        <v>0.31017964071856285</v>
      </c>
      <c r="V886" s="25">
        <f>K886-U886</f>
        <v>-2.6543277082199224E-2</v>
      </c>
      <c r="W886" s="26">
        <f>(K886-U886)*(B886-F886-H886)</f>
        <v>-7.2994011976047863</v>
      </c>
      <c r="X886" s="26">
        <f>W886*IF((M886-P886)=0,1,(M886-P886+N886+2*O886)/(M886-P886))</f>
        <v>-9.6949575751970904</v>
      </c>
      <c r="Y886" s="27">
        <f>IF(B886=0,0,C886/B886)</f>
        <v>0.22100656455142231</v>
      </c>
      <c r="Z886" s="27">
        <f>IF((B886+G886+I886+J886)=0,0,(C886+G886+I886)/(B886+G886+I886+J886))</f>
        <v>0.33457249070631973</v>
      </c>
      <c r="AA886" s="27">
        <f>IF(B886=0,0,(C886+D886+2*E886+3*F886)/B886)</f>
        <v>0.42888402625820571</v>
      </c>
      <c r="AB886" s="27">
        <f>Z886+AA886</f>
        <v>0.76345651696452543</v>
      </c>
      <c r="AC886" s="28">
        <f>IF(B886=0,0,(C886-W886)/B886)</f>
        <v>0.23697899605602796</v>
      </c>
      <c r="AD886" s="28">
        <f>IF((B886+G886+I886+J886)=0,0,(C886-W886+G886+I886)/(B886+G886+I886+J886))</f>
        <v>0.3481401509249159</v>
      </c>
      <c r="AE886" s="28">
        <f>IF(B886=0,0,(C886-X886+D886+2*E886+3*F886)/B886)</f>
        <v>0.45009837543806802</v>
      </c>
      <c r="AF886" s="28">
        <f>AD886+AE886</f>
        <v>0.79823852636298387</v>
      </c>
      <c r="AG886" s="29">
        <f>AB886-AF886</f>
        <v>-3.4782009398458436E-2</v>
      </c>
    </row>
    <row r="887" spans="1:33">
      <c r="A887" s="32" t="s">
        <v>69</v>
      </c>
      <c r="B887" s="21">
        <v>108</v>
      </c>
      <c r="C887" s="21">
        <v>24</v>
      </c>
      <c r="D887" s="21">
        <v>6</v>
      </c>
      <c r="E887" s="21">
        <v>0</v>
      </c>
      <c r="F887" s="21">
        <v>2</v>
      </c>
      <c r="G887" s="21">
        <v>9</v>
      </c>
      <c r="H887" s="21">
        <v>21</v>
      </c>
      <c r="I887" s="21">
        <v>0</v>
      </c>
      <c r="J887" s="21">
        <v>1</v>
      </c>
      <c r="K887" s="22">
        <f>IF((B887-F887-H887)=0,0,(C887-F887)/(B887-F887-H887))</f>
        <v>0.25882352941176473</v>
      </c>
      <c r="L887" s="23">
        <v>1863</v>
      </c>
      <c r="M887" s="23">
        <v>543</v>
      </c>
      <c r="N887" s="23">
        <v>97</v>
      </c>
      <c r="O887" s="23">
        <v>14</v>
      </c>
      <c r="P887" s="23">
        <v>45</v>
      </c>
      <c r="Q887" s="23">
        <v>105</v>
      </c>
      <c r="R887" s="23">
        <v>375</v>
      </c>
      <c r="S887" s="23">
        <v>38</v>
      </c>
      <c r="T887" s="23">
        <v>16</v>
      </c>
      <c r="U887" s="24">
        <f>IF((L887-P887-R887)=0,0,(M887-P887)/(L887-P887-R887))</f>
        <v>0.34511434511434513</v>
      </c>
      <c r="V887" s="25">
        <f>K887-U887</f>
        <v>-8.6290815702580403E-2</v>
      </c>
      <c r="W887" s="26">
        <f>(K887-U887)*(B887-F887-H887)</f>
        <v>-7.3347193347193347</v>
      </c>
      <c r="X887" s="26">
        <f>W887*IF((M887-P887)=0,1,(M887-P887+N887+2*O887)/(M887-P887))</f>
        <v>-9.1757633444380424</v>
      </c>
      <c r="Y887" s="27">
        <f>IF(B887=0,0,C887/B887)</f>
        <v>0.22222222222222221</v>
      </c>
      <c r="Z887" s="27">
        <f>IF((B887+G887+I887+J887)=0,0,(C887+G887+I887)/(B887+G887+I887+J887))</f>
        <v>0.27966101694915252</v>
      </c>
      <c r="AA887" s="27">
        <f>IF(B887=0,0,(C887+D887+2*E887+3*F887)/B887)</f>
        <v>0.33333333333333331</v>
      </c>
      <c r="AB887" s="27">
        <f>Z887+AA887</f>
        <v>0.61299435028248583</v>
      </c>
      <c r="AC887" s="28">
        <f>IF(B887=0,0,(C887-W887)/B887)</f>
        <v>0.29013629013629011</v>
      </c>
      <c r="AD887" s="28">
        <f>IF((B887+G887+I887+J887)=0,0,(C887-W887+G887+I887)/(B887+G887+I887+J887))</f>
        <v>0.34181965537897746</v>
      </c>
      <c r="AE887" s="28">
        <f>IF(B887=0,0,(C887-X887+D887+2*E887+3*F887)/B887)</f>
        <v>0.41829410504109293</v>
      </c>
      <c r="AF887" s="28">
        <f>AD887+AE887</f>
        <v>0.76011376042007039</v>
      </c>
      <c r="AG887" s="29">
        <f>AB887-AF887</f>
        <v>-0.14711941013758456</v>
      </c>
    </row>
    <row r="888" spans="1:33">
      <c r="A888" s="32" t="s">
        <v>269</v>
      </c>
      <c r="B888" s="21">
        <v>642</v>
      </c>
      <c r="C888" s="21">
        <v>184</v>
      </c>
      <c r="D888" s="21">
        <v>37</v>
      </c>
      <c r="E888" s="21">
        <v>12</v>
      </c>
      <c r="F888" s="21">
        <v>11</v>
      </c>
      <c r="G888" s="21">
        <v>63</v>
      </c>
      <c r="H888" s="21">
        <v>56</v>
      </c>
      <c r="I888" s="21">
        <v>0</v>
      </c>
      <c r="J888" s="21">
        <v>6</v>
      </c>
      <c r="K888" s="22">
        <f>IF((B888-F888-H888)=0,0,(C888-F888)/(B888-F888-H888))</f>
        <v>0.30086956521739128</v>
      </c>
      <c r="L888" s="23">
        <v>5095</v>
      </c>
      <c r="M888" s="23">
        <v>1484</v>
      </c>
      <c r="N888" s="23">
        <v>259</v>
      </c>
      <c r="O888" s="23">
        <v>111</v>
      </c>
      <c r="P888" s="23">
        <v>92</v>
      </c>
      <c r="Q888" s="23">
        <v>396</v>
      </c>
      <c r="R888" s="23">
        <v>565</v>
      </c>
      <c r="S888" s="23">
        <v>7</v>
      </c>
      <c r="T888" s="23">
        <v>25</v>
      </c>
      <c r="U888" s="24">
        <f>IF((L888-P888-R888)=0,0,(M888-P888)/(L888-P888-R888))</f>
        <v>0.31365479945921587</v>
      </c>
      <c r="V888" s="25">
        <f>K888-U888</f>
        <v>-1.2785234241824595E-2</v>
      </c>
      <c r="W888" s="26">
        <f>(K888-U888)*(B888-F888-H888)</f>
        <v>-7.3515096890491423</v>
      </c>
      <c r="X888" s="26">
        <f>W888*IF((M888-P888)=0,1,(M888-P888+N888+2*O888)/(M888-P888))</f>
        <v>-9.891794287061094</v>
      </c>
      <c r="Y888" s="27">
        <f>IF(B888=0,0,C888/B888)</f>
        <v>0.28660436137071649</v>
      </c>
      <c r="Z888" s="27">
        <f>IF((B888+G888+I888+J888)=0,0,(C888+G888+I888)/(B888+G888+I888+J888))</f>
        <v>0.34739803094233473</v>
      </c>
      <c r="AA888" s="27">
        <f>IF(B888=0,0,(C888+D888+2*E888+3*F888)/B888)</f>
        <v>0.43302180685358255</v>
      </c>
      <c r="AB888" s="27">
        <f>Z888+AA888</f>
        <v>0.78041983779591728</v>
      </c>
      <c r="AC888" s="28">
        <f>IF(B888=0,0,(C888-W888)/B888)</f>
        <v>0.29805531104213262</v>
      </c>
      <c r="AD888" s="28">
        <f>IF((B888+G888+I888+J888)=0,0,(C888-W888+G888+I888)/(B888+G888+I888+J888))</f>
        <v>0.35773770701694679</v>
      </c>
      <c r="AE888" s="28">
        <f>IF(B888=0,0,(C888-X888+D888+2*E888+3*F888)/B888)</f>
        <v>0.44842958611691758</v>
      </c>
      <c r="AF888" s="28">
        <f>AD888+AE888</f>
        <v>0.80616729313386437</v>
      </c>
      <c r="AG888" s="29">
        <f>AB888-AF888</f>
        <v>-2.5747455337947089E-2</v>
      </c>
    </row>
    <row r="889" spans="1:33">
      <c r="A889" s="32" t="s">
        <v>541</v>
      </c>
      <c r="B889" s="21">
        <v>296</v>
      </c>
      <c r="C889" s="21">
        <v>68</v>
      </c>
      <c r="D889" s="21">
        <v>15</v>
      </c>
      <c r="E889" s="21">
        <v>1</v>
      </c>
      <c r="F889" s="21">
        <v>11</v>
      </c>
      <c r="G889" s="21">
        <v>31</v>
      </c>
      <c r="H889" s="21">
        <v>58</v>
      </c>
      <c r="I889" s="21">
        <v>4</v>
      </c>
      <c r="J889" s="21">
        <v>3</v>
      </c>
      <c r="K889" s="22">
        <f>IF((B889-F889-H889)=0,0,(C889-F889)/(B889-F889-H889))</f>
        <v>0.25110132158590309</v>
      </c>
      <c r="L889" s="23">
        <v>1002</v>
      </c>
      <c r="M889" s="23">
        <v>251</v>
      </c>
      <c r="N889" s="23">
        <v>60</v>
      </c>
      <c r="O889" s="23">
        <v>12</v>
      </c>
      <c r="P889" s="23">
        <v>36</v>
      </c>
      <c r="Q889" s="23">
        <v>126</v>
      </c>
      <c r="R889" s="23">
        <v>208</v>
      </c>
      <c r="S889" s="23">
        <v>11</v>
      </c>
      <c r="T889" s="23">
        <v>7</v>
      </c>
      <c r="U889" s="24">
        <f>IF((L889-P889-R889)=0,0,(M889-P889)/(L889-P889-R889))</f>
        <v>0.28364116094986808</v>
      </c>
      <c r="V889" s="25">
        <f>K889-U889</f>
        <v>-3.2539839363964984E-2</v>
      </c>
      <c r="W889" s="26">
        <f>(K889-U889)*(B889-F889-H889)</f>
        <v>-7.3865435356200511</v>
      </c>
      <c r="X889" s="26">
        <f>W889*IF((M889-P889)=0,1,(M889-P889+N889+2*O889)/(M889-P889))</f>
        <v>-10.272448916978583</v>
      </c>
      <c r="Y889" s="27">
        <f>IF(B889=0,0,C889/B889)</f>
        <v>0.22972972972972974</v>
      </c>
      <c r="Z889" s="27">
        <f>IF((B889+G889+I889+J889)=0,0,(C889+G889+I889)/(B889+G889+I889+J889))</f>
        <v>0.30838323353293412</v>
      </c>
      <c r="AA889" s="27">
        <f>IF(B889=0,0,(C889+D889+2*E889+3*F889)/B889)</f>
        <v>0.39864864864864863</v>
      </c>
      <c r="AB889" s="27">
        <f>Z889+AA889</f>
        <v>0.70703188218158275</v>
      </c>
      <c r="AC889" s="28">
        <f>IF(B889=0,0,(C889-W889)/B889)</f>
        <v>0.25468426870141908</v>
      </c>
      <c r="AD889" s="28">
        <f>IF((B889+G889+I889+J889)=0,0,(C889-W889+G889+I889)/(B889+G889+I889+J889))</f>
        <v>0.33049863334017981</v>
      </c>
      <c r="AE889" s="28">
        <f>IF(B889=0,0,(C889-X889+D889+2*E889+3*F889)/B889)</f>
        <v>0.43335286796276551</v>
      </c>
      <c r="AF889" s="28">
        <f>AD889+AE889</f>
        <v>0.76385150130294532</v>
      </c>
      <c r="AG889" s="29">
        <f>AB889-AF889</f>
        <v>-5.6819619121362575E-2</v>
      </c>
    </row>
    <row r="890" spans="1:33">
      <c r="A890" s="32" t="s">
        <v>512</v>
      </c>
      <c r="B890" s="21">
        <v>540</v>
      </c>
      <c r="C890" s="21">
        <v>140</v>
      </c>
      <c r="D890" s="21">
        <v>33</v>
      </c>
      <c r="E890" s="21">
        <v>2</v>
      </c>
      <c r="F890" s="21">
        <v>23</v>
      </c>
      <c r="G890" s="21">
        <v>64</v>
      </c>
      <c r="H890" s="21">
        <v>129</v>
      </c>
      <c r="I890" s="21">
        <v>7</v>
      </c>
      <c r="J890" s="21">
        <v>9</v>
      </c>
      <c r="K890" s="22">
        <f>IF((B890-F890-H890)=0,0,(C890-F890)/(B890-F890-H890))</f>
        <v>0.3015463917525773</v>
      </c>
      <c r="L890" s="23">
        <v>1135</v>
      </c>
      <c r="M890" s="23">
        <v>305</v>
      </c>
      <c r="N890" s="23">
        <v>66</v>
      </c>
      <c r="O890" s="23">
        <v>2</v>
      </c>
      <c r="P890" s="23">
        <v>45</v>
      </c>
      <c r="Q890" s="23">
        <v>117</v>
      </c>
      <c r="R890" s="23">
        <v>279</v>
      </c>
      <c r="S890" s="23">
        <v>13</v>
      </c>
      <c r="T890" s="23">
        <v>14</v>
      </c>
      <c r="U890" s="24">
        <f>IF((L890-P890-R890)=0,0,(M890-P890)/(L890-P890-R890))</f>
        <v>0.32059186189889027</v>
      </c>
      <c r="V890" s="25">
        <f>K890-U890</f>
        <v>-1.9045470146312971E-2</v>
      </c>
      <c r="W890" s="26">
        <f>(K890-U890)*(B890-F890-H890)</f>
        <v>-7.3896424167694326</v>
      </c>
      <c r="X890" s="26">
        <f>W890*IF((M890-P890)=0,1,(M890-P890+N890+2*O890)/(M890-P890))</f>
        <v>-9.3791615289765868</v>
      </c>
      <c r="Y890" s="27">
        <f>IF(B890=0,0,C890/B890)</f>
        <v>0.25925925925925924</v>
      </c>
      <c r="Z890" s="27">
        <f>IF((B890+G890+I890+J890)=0,0,(C890+G890+I890)/(B890+G890+I890+J890))</f>
        <v>0.3403225806451613</v>
      </c>
      <c r="AA890" s="27">
        <f>IF(B890=0,0,(C890+D890+2*E890+3*F890)/B890)</f>
        <v>0.45555555555555555</v>
      </c>
      <c r="AB890" s="27">
        <f>Z890+AA890</f>
        <v>0.79587813620071679</v>
      </c>
      <c r="AC890" s="28">
        <f>IF(B890=0,0,(C890-W890)/B890)</f>
        <v>0.2729437822532767</v>
      </c>
      <c r="AD890" s="28">
        <f>IF((B890+G890+I890+J890)=0,0,(C890-W890+G890+I890)/(B890+G890+I890+J890))</f>
        <v>0.35224135873672485</v>
      </c>
      <c r="AE890" s="28">
        <f>IF(B890=0,0,(C890-X890+D890+2*E890+3*F890)/B890)</f>
        <v>0.47292437320180852</v>
      </c>
      <c r="AF890" s="28">
        <f>AD890+AE890</f>
        <v>0.82516573193853338</v>
      </c>
      <c r="AG890" s="29">
        <f>AB890-AF890</f>
        <v>-2.9287595737816585E-2</v>
      </c>
    </row>
    <row r="891" spans="1:33">
      <c r="A891" s="32" t="s">
        <v>417</v>
      </c>
      <c r="B891" s="21">
        <v>340</v>
      </c>
      <c r="C891" s="21">
        <v>83</v>
      </c>
      <c r="D891" s="21">
        <v>18</v>
      </c>
      <c r="E891" s="21">
        <v>0</v>
      </c>
      <c r="F891" s="21">
        <v>16</v>
      </c>
      <c r="G891" s="21">
        <v>43</v>
      </c>
      <c r="H891" s="21">
        <v>65</v>
      </c>
      <c r="I891" s="21">
        <v>2</v>
      </c>
      <c r="J891" s="21">
        <v>2</v>
      </c>
      <c r="K891" s="22">
        <f>IF((B891-F891-H891)=0,0,(C891-F891)/(B891-F891-H891))</f>
        <v>0.25868725868725867</v>
      </c>
      <c r="L891" s="23">
        <v>1148</v>
      </c>
      <c r="M891" s="23">
        <v>287</v>
      </c>
      <c r="N891" s="23">
        <v>73</v>
      </c>
      <c r="O891" s="23">
        <v>7</v>
      </c>
      <c r="P891" s="23">
        <v>35</v>
      </c>
      <c r="Q891" s="23">
        <v>132</v>
      </c>
      <c r="R891" s="23">
        <v>238</v>
      </c>
      <c r="S891" s="23">
        <v>6</v>
      </c>
      <c r="T891" s="23">
        <v>18</v>
      </c>
      <c r="U891" s="24">
        <f>IF((L891-P891-R891)=0,0,(M891-P891)/(L891-P891-R891))</f>
        <v>0.28799999999999998</v>
      </c>
      <c r="V891" s="25">
        <f>K891-U891</f>
        <v>-2.9312741312741308E-2</v>
      </c>
      <c r="W891" s="26">
        <f>(K891-U891)*(B891-F891-H891)</f>
        <v>-7.5919999999999987</v>
      </c>
      <c r="X891" s="26">
        <f>W891*IF((M891-P891)=0,1,(M891-P891+N891+2*O891)/(M891-P891))</f>
        <v>-10.213047619047618</v>
      </c>
      <c r="Y891" s="27">
        <f>IF(B891=0,0,C891/B891)</f>
        <v>0.24411764705882352</v>
      </c>
      <c r="Z891" s="27">
        <f>IF((B891+G891+I891+J891)=0,0,(C891+G891+I891)/(B891+G891+I891+J891))</f>
        <v>0.33074935400516797</v>
      </c>
      <c r="AA891" s="27">
        <f>IF(B891=0,0,(C891+D891+2*E891+3*F891)/B891)</f>
        <v>0.43823529411764706</v>
      </c>
      <c r="AB891" s="27">
        <f>Z891+AA891</f>
        <v>0.76898464812281508</v>
      </c>
      <c r="AC891" s="28">
        <f>IF(B891=0,0,(C891-W891)/B891)</f>
        <v>0.26644705882352943</v>
      </c>
      <c r="AD891" s="28">
        <f>IF((B891+G891+I891+J891)=0,0,(C891-W891+G891+I891)/(B891+G891+I891+J891))</f>
        <v>0.35036692506459943</v>
      </c>
      <c r="AE891" s="28">
        <f>IF(B891=0,0,(C891-X891+D891+2*E891+3*F891)/B891)</f>
        <v>0.46827366946778709</v>
      </c>
      <c r="AF891" s="28">
        <f>AD891+AE891</f>
        <v>0.81864059453238647</v>
      </c>
      <c r="AG891" s="29">
        <f>AB891-AF891</f>
        <v>-4.9655946409571383E-2</v>
      </c>
    </row>
    <row r="892" spans="1:33">
      <c r="A892" s="32" t="s">
        <v>194</v>
      </c>
      <c r="B892" s="21">
        <v>526</v>
      </c>
      <c r="C892" s="21">
        <v>131</v>
      </c>
      <c r="D892" s="21">
        <v>27</v>
      </c>
      <c r="E892" s="21">
        <v>1</v>
      </c>
      <c r="F892" s="21">
        <v>23</v>
      </c>
      <c r="G892" s="21">
        <v>60</v>
      </c>
      <c r="H892" s="21">
        <v>112</v>
      </c>
      <c r="I892" s="21">
        <v>4</v>
      </c>
      <c r="J892" s="21">
        <v>3</v>
      </c>
      <c r="K892" s="22">
        <f>IF((B892-F892-H892)=0,0,(C892-F892)/(B892-F892-H892))</f>
        <v>0.27621483375959077</v>
      </c>
      <c r="L892" s="23">
        <v>1826</v>
      </c>
      <c r="M892" s="23">
        <v>475</v>
      </c>
      <c r="N892" s="23">
        <v>92</v>
      </c>
      <c r="O892" s="23">
        <v>3</v>
      </c>
      <c r="P892" s="23">
        <v>65</v>
      </c>
      <c r="Q892" s="23">
        <v>183</v>
      </c>
      <c r="R892" s="23">
        <v>376</v>
      </c>
      <c r="S892" s="23">
        <v>9</v>
      </c>
      <c r="T892" s="23">
        <v>13</v>
      </c>
      <c r="U892" s="24">
        <f>IF((L892-P892-R892)=0,0,(M892-P892)/(L892-P892-R892))</f>
        <v>0.29602888086642598</v>
      </c>
      <c r="V892" s="25">
        <f>K892-U892</f>
        <v>-1.9814047106835209E-2</v>
      </c>
      <c r="W892" s="26">
        <f>(K892-U892)*(B892-F892-H892)</f>
        <v>-7.7472924187725667</v>
      </c>
      <c r="X892" s="26">
        <f>W892*IF((M892-P892)=0,1,(M892-P892+N892+2*O892)/(M892-P892))</f>
        <v>-9.5990842652108874</v>
      </c>
      <c r="Y892" s="27">
        <f>IF(B892=0,0,C892/B892)</f>
        <v>0.24904942965779467</v>
      </c>
      <c r="Z892" s="27">
        <f>IF((B892+G892+I892+J892)=0,0,(C892+G892+I892)/(B892+G892+I892+J892))</f>
        <v>0.32883642495784149</v>
      </c>
      <c r="AA892" s="27">
        <f>IF(B892=0,0,(C892+D892+2*E892+3*F892)/B892)</f>
        <v>0.43536121673003803</v>
      </c>
      <c r="AB892" s="27">
        <f>Z892+AA892</f>
        <v>0.76419764168787951</v>
      </c>
      <c r="AC892" s="28">
        <f>IF(B892=0,0,(C892-W892)/B892)</f>
        <v>0.26377812246914933</v>
      </c>
      <c r="AD892" s="28">
        <f>IF((B892+G892+I892+J892)=0,0,(C892-W892+G892+I892)/(B892+G892+I892+J892))</f>
        <v>0.34190099901985255</v>
      </c>
      <c r="AE892" s="28">
        <f>IF(B892=0,0,(C892-X892+D892+2*E892+3*F892)/B892)</f>
        <v>0.45361042635971649</v>
      </c>
      <c r="AF892" s="28">
        <f>AD892+AE892</f>
        <v>0.79551142537956898</v>
      </c>
      <c r="AG892" s="29">
        <f>AB892-AF892</f>
        <v>-3.1313783691689467E-2</v>
      </c>
    </row>
    <row r="893" spans="1:33">
      <c r="A893" s="32" t="s">
        <v>39</v>
      </c>
      <c r="B893" s="21">
        <v>555</v>
      </c>
      <c r="C893" s="21">
        <v>150</v>
      </c>
      <c r="D893" s="21">
        <v>35</v>
      </c>
      <c r="E893" s="21">
        <v>1</v>
      </c>
      <c r="F893" s="21">
        <v>16</v>
      </c>
      <c r="G893" s="21">
        <v>52</v>
      </c>
      <c r="H893" s="21">
        <v>99</v>
      </c>
      <c r="I893" s="21">
        <v>6</v>
      </c>
      <c r="J893" s="21">
        <v>2</v>
      </c>
      <c r="K893" s="22">
        <f>IF((B893-F893-H893)=0,0,(C893-F893)/(B893-F893-H893))</f>
        <v>0.30454545454545456</v>
      </c>
      <c r="L893" s="23">
        <v>2574</v>
      </c>
      <c r="M893" s="23">
        <v>717</v>
      </c>
      <c r="N893" s="23">
        <v>154</v>
      </c>
      <c r="O893" s="23">
        <v>11</v>
      </c>
      <c r="P893" s="23">
        <v>59</v>
      </c>
      <c r="Q893" s="23">
        <v>228</v>
      </c>
      <c r="R893" s="23">
        <v>473</v>
      </c>
      <c r="S893" s="23">
        <v>29</v>
      </c>
      <c r="T893" s="23">
        <v>20</v>
      </c>
      <c r="U893" s="24">
        <f>IF((L893-P893-R893)=0,0,(M893-P893)/(L893-P893-R893))</f>
        <v>0.32223310479921646</v>
      </c>
      <c r="V893" s="25">
        <f>K893-U893</f>
        <v>-1.76876502537619E-2</v>
      </c>
      <c r="W893" s="26">
        <f>(K893-U893)*(B893-F893-H893)</f>
        <v>-7.7825661116552354</v>
      </c>
      <c r="X893" s="26">
        <f>W893*IF((M893-P893)=0,1,(M893-P893+N893+2*O893)/(M893-P893))</f>
        <v>-9.8642251324019252</v>
      </c>
      <c r="Y893" s="27">
        <f>IF(B893=0,0,C893/B893)</f>
        <v>0.27027027027027029</v>
      </c>
      <c r="Z893" s="27">
        <f>IF((B893+G893+I893+J893)=0,0,(C893+G893+I893)/(B893+G893+I893+J893))</f>
        <v>0.33821138211382112</v>
      </c>
      <c r="AA893" s="27">
        <f>IF(B893=0,0,(C893+D893+2*E893+3*F893)/B893)</f>
        <v>0.42342342342342343</v>
      </c>
      <c r="AB893" s="27">
        <f>Z893+AA893</f>
        <v>0.76163480553724461</v>
      </c>
      <c r="AC893" s="28">
        <f>IF(B893=0,0,(C893-W893)/B893)</f>
        <v>0.2842929119128923</v>
      </c>
      <c r="AD893" s="28">
        <f>IF((B893+G893+I893+J893)=0,0,(C893-W893+G893+I893)/(B893+G893+I893+J893))</f>
        <v>0.35086596115716295</v>
      </c>
      <c r="AE893" s="28">
        <f>IF(B893=0,0,(C893-X893+D893+2*E893+3*F893)/B893)</f>
        <v>0.44119680204036382</v>
      </c>
      <c r="AF893" s="28">
        <f>AD893+AE893</f>
        <v>0.79206276319752678</v>
      </c>
      <c r="AG893" s="29">
        <f>AB893-AF893</f>
        <v>-3.0427957660282168E-2</v>
      </c>
    </row>
    <row r="894" spans="1:33">
      <c r="A894" s="32" t="s">
        <v>50</v>
      </c>
      <c r="B894" s="21">
        <v>228</v>
      </c>
      <c r="C894" s="21">
        <v>47</v>
      </c>
      <c r="D894" s="21">
        <v>7</v>
      </c>
      <c r="E894" s="21">
        <v>1</v>
      </c>
      <c r="F894" s="21">
        <v>2</v>
      </c>
      <c r="G894" s="21">
        <v>20</v>
      </c>
      <c r="H894" s="21">
        <v>39</v>
      </c>
      <c r="I894" s="21">
        <v>5</v>
      </c>
      <c r="J894" s="21">
        <v>1</v>
      </c>
      <c r="K894" s="22">
        <f>IF((B894-F894-H894)=0,0,(C894-F894)/(B894-F894-H894))</f>
        <v>0.24064171122994651</v>
      </c>
      <c r="L894" s="23">
        <v>2052</v>
      </c>
      <c r="M894" s="23">
        <v>502</v>
      </c>
      <c r="N894" s="23">
        <v>69</v>
      </c>
      <c r="O894" s="23">
        <v>17</v>
      </c>
      <c r="P894" s="23">
        <v>27</v>
      </c>
      <c r="Q894" s="23">
        <v>158</v>
      </c>
      <c r="R894" s="23">
        <v>350</v>
      </c>
      <c r="S894" s="23">
        <v>51</v>
      </c>
      <c r="T894" s="23">
        <v>14</v>
      </c>
      <c r="U894" s="24">
        <f>IF((L894-P894-R894)=0,0,(M894-P894)/(L894-P894-R894))</f>
        <v>0.28358208955223879</v>
      </c>
      <c r="V894" s="25">
        <f>K894-U894</f>
        <v>-4.2940378322292277E-2</v>
      </c>
      <c r="W894" s="26">
        <f>(K894-U894)*(B894-F894-H894)</f>
        <v>-8.0298507462686555</v>
      </c>
      <c r="X894" s="26">
        <f>W894*IF((M894-P894)=0,1,(M894-P894+N894+2*O894)/(M894-P894))</f>
        <v>-9.7710604870384898</v>
      </c>
      <c r="Y894" s="27">
        <f>IF(B894=0,0,C894/B894)</f>
        <v>0.20614035087719298</v>
      </c>
      <c r="Z894" s="27">
        <f>IF((B894+G894+I894+J894)=0,0,(C894+G894+I894)/(B894+G894+I894+J894))</f>
        <v>0.28346456692913385</v>
      </c>
      <c r="AA894" s="27">
        <f>IF(B894=0,0,(C894+D894+2*E894+3*F894)/B894)</f>
        <v>0.27192982456140352</v>
      </c>
      <c r="AB894" s="27">
        <f>Z894+AA894</f>
        <v>0.55539439149053738</v>
      </c>
      <c r="AC894" s="28">
        <f>IF(B894=0,0,(C894-W894)/B894)</f>
        <v>0.24135899450117831</v>
      </c>
      <c r="AD894" s="28">
        <f>IF((B894+G894+I894+J894)=0,0,(C894-W894+G894+I894)/(B894+G894+I894+J894))</f>
        <v>0.31507815254436483</v>
      </c>
      <c r="AE894" s="28">
        <f>IF(B894=0,0,(C894-X894+D894+2*E894+3*F894)/B894)</f>
        <v>0.31478535301332666</v>
      </c>
      <c r="AF894" s="28">
        <f>AD894+AE894</f>
        <v>0.62986350555769155</v>
      </c>
      <c r="AG894" s="29">
        <f>AB894-AF894</f>
        <v>-7.4469114067154174E-2</v>
      </c>
    </row>
    <row r="895" spans="1:33">
      <c r="A895" s="32" t="s">
        <v>562</v>
      </c>
      <c r="B895" s="21">
        <v>333</v>
      </c>
      <c r="C895" s="21">
        <v>81</v>
      </c>
      <c r="D895" s="21">
        <v>20</v>
      </c>
      <c r="E895" s="21">
        <v>3</v>
      </c>
      <c r="F895" s="21">
        <v>3</v>
      </c>
      <c r="G895" s="21">
        <v>29</v>
      </c>
      <c r="H895" s="21">
        <v>58</v>
      </c>
      <c r="I895" s="21">
        <v>6</v>
      </c>
      <c r="J895" s="21">
        <v>0</v>
      </c>
      <c r="K895" s="22">
        <f>IF((B895-F895-H895)=0,0,(C895-F895)/(B895-F895-H895))</f>
        <v>0.28676470588235292</v>
      </c>
      <c r="L895" s="23">
        <v>1072</v>
      </c>
      <c r="M895" s="23">
        <v>291</v>
      </c>
      <c r="N895" s="23">
        <v>59</v>
      </c>
      <c r="O895" s="23">
        <v>8</v>
      </c>
      <c r="P895" s="23">
        <v>11</v>
      </c>
      <c r="Q895" s="23">
        <v>97</v>
      </c>
      <c r="R895" s="23">
        <v>176</v>
      </c>
      <c r="S895" s="23">
        <v>12</v>
      </c>
      <c r="T895" s="23">
        <v>4</v>
      </c>
      <c r="U895" s="24">
        <f>IF((L895-P895-R895)=0,0,(M895-P895)/(L895-P895-R895))</f>
        <v>0.31638418079096048</v>
      </c>
      <c r="V895" s="25">
        <f>K895-U895</f>
        <v>-2.9619474908607557E-2</v>
      </c>
      <c r="W895" s="26">
        <f>(K895-U895)*(B895-F895-H895)</f>
        <v>-8.0564971751412564</v>
      </c>
      <c r="X895" s="26">
        <f>W895*IF((M895-P895)=0,1,(M895-P895+N895+2*O895)/(M895-P895))</f>
        <v>-10.214487489911235</v>
      </c>
      <c r="Y895" s="27">
        <f>IF(B895=0,0,C895/B895)</f>
        <v>0.24324324324324326</v>
      </c>
      <c r="Z895" s="27">
        <f>IF((B895+G895+I895+J895)=0,0,(C895+G895+I895)/(B895+G895+I895+J895))</f>
        <v>0.31521739130434784</v>
      </c>
      <c r="AA895" s="27">
        <f>IF(B895=0,0,(C895+D895+2*E895+3*F895)/B895)</f>
        <v>0.34834834834834832</v>
      </c>
      <c r="AB895" s="27">
        <f>Z895+AA895</f>
        <v>0.66356573965269616</v>
      </c>
      <c r="AC895" s="28">
        <f>IF(B895=0,0,(C895-W895)/B895)</f>
        <v>0.26743692845387768</v>
      </c>
      <c r="AD895" s="28">
        <f>IF((B895+G895+I895+J895)=0,0,(C895-W895+G895+I895)/(B895+G895+I895+J895))</f>
        <v>0.33711004667157951</v>
      </c>
      <c r="AE895" s="28">
        <f>IF(B895=0,0,(C895-X895+D895+2*E895+3*F895)/B895)</f>
        <v>0.37902248495468838</v>
      </c>
      <c r="AF895" s="28">
        <f>AD895+AE895</f>
        <v>0.71613253162626789</v>
      </c>
      <c r="AG895" s="29">
        <f>AB895-AF895</f>
        <v>-5.2566791973571725E-2</v>
      </c>
    </row>
    <row r="896" spans="1:33">
      <c r="A896" s="32" t="s">
        <v>49</v>
      </c>
      <c r="B896" s="21">
        <v>554</v>
      </c>
      <c r="C896" s="21">
        <v>152</v>
      </c>
      <c r="D896" s="21">
        <v>30</v>
      </c>
      <c r="E896" s="21">
        <v>7</v>
      </c>
      <c r="F896" s="21">
        <v>12</v>
      </c>
      <c r="G896" s="21">
        <v>21</v>
      </c>
      <c r="H896" s="21">
        <v>65</v>
      </c>
      <c r="I896" s="21">
        <v>1</v>
      </c>
      <c r="J896" s="21">
        <v>4</v>
      </c>
      <c r="K896" s="22">
        <f>IF((B896-F896-H896)=0,0,(C896-F896)/(B896-F896-H896))</f>
        <v>0.29350104821802936</v>
      </c>
      <c r="L896" s="23">
        <v>3716</v>
      </c>
      <c r="M896" s="23">
        <v>1021</v>
      </c>
      <c r="N896" s="23">
        <v>183</v>
      </c>
      <c r="O896" s="23">
        <v>39</v>
      </c>
      <c r="P896" s="23">
        <v>64</v>
      </c>
      <c r="Q896" s="23">
        <v>225</v>
      </c>
      <c r="R896" s="23">
        <v>572</v>
      </c>
      <c r="S896" s="23">
        <v>12</v>
      </c>
      <c r="T896" s="23">
        <v>35</v>
      </c>
      <c r="U896" s="24">
        <f>IF((L896-P896-R896)=0,0,(M896-P896)/(L896-P896-R896))</f>
        <v>0.31071428571428572</v>
      </c>
      <c r="V896" s="25">
        <f>K896-U896</f>
        <v>-1.7213237496256362E-2</v>
      </c>
      <c r="W896" s="26">
        <f>(K896-U896)*(B896-F896-H896)</f>
        <v>-8.2107142857142854</v>
      </c>
      <c r="X896" s="26">
        <f>W896*IF((M896-P896)=0,1,(M896-P896+N896+2*O896)/(M896-P896))</f>
        <v>-10.45</v>
      </c>
      <c r="Y896" s="27">
        <f>IF(B896=0,0,C896/B896)</f>
        <v>0.27436823104693142</v>
      </c>
      <c r="Z896" s="27">
        <f>IF((B896+G896+I896+J896)=0,0,(C896+G896+I896)/(B896+G896+I896+J896))</f>
        <v>0.3</v>
      </c>
      <c r="AA896" s="27">
        <f>IF(B896=0,0,(C896+D896+2*E896+3*F896)/B896)</f>
        <v>0.41877256317689532</v>
      </c>
      <c r="AB896" s="27">
        <f>Z896+AA896</f>
        <v>0.71877256317689531</v>
      </c>
      <c r="AC896" s="28">
        <f>IF(B896=0,0,(C896-W896)/B896)</f>
        <v>0.289189014956163</v>
      </c>
      <c r="AD896" s="28">
        <f>IF((B896+G896+I896+J896)=0,0,(C896-W896+G896+I896)/(B896+G896+I896+J896))</f>
        <v>0.31415640394088673</v>
      </c>
      <c r="AE896" s="28">
        <f>IF(B896=0,0,(C896-X896+D896+2*E896+3*F896)/B896)</f>
        <v>0.43763537906137184</v>
      </c>
      <c r="AF896" s="28">
        <f>AD896+AE896</f>
        <v>0.75179178300225857</v>
      </c>
      <c r="AG896" s="29">
        <f>AB896-AF896</f>
        <v>-3.3019219825363266E-2</v>
      </c>
    </row>
    <row r="897" spans="1:33">
      <c r="A897" s="32" t="s">
        <v>140</v>
      </c>
      <c r="B897" s="21">
        <v>588</v>
      </c>
      <c r="C897" s="21">
        <v>135</v>
      </c>
      <c r="D897" s="21">
        <v>29</v>
      </c>
      <c r="E897" s="21">
        <v>4</v>
      </c>
      <c r="F897" s="21">
        <v>21</v>
      </c>
      <c r="G897" s="21">
        <v>74</v>
      </c>
      <c r="H897" s="21">
        <v>169</v>
      </c>
      <c r="I897" s="21">
        <v>13</v>
      </c>
      <c r="J897" s="21">
        <v>2</v>
      </c>
      <c r="K897" s="22">
        <f>IF((B897-F897-H897)=0,0,(C897-F897)/(B897-F897-H897))</f>
        <v>0.28643216080402012</v>
      </c>
      <c r="L897" s="23">
        <v>3454</v>
      </c>
      <c r="M897" s="23">
        <v>867</v>
      </c>
      <c r="N897" s="23">
        <v>164</v>
      </c>
      <c r="O897" s="23">
        <v>30</v>
      </c>
      <c r="P897" s="23">
        <v>130</v>
      </c>
      <c r="Q897" s="23">
        <v>427</v>
      </c>
      <c r="R897" s="23">
        <v>924</v>
      </c>
      <c r="S897" s="23">
        <v>108</v>
      </c>
      <c r="T897" s="23">
        <v>17</v>
      </c>
      <c r="U897" s="24">
        <f>IF((L897-P897-R897)=0,0,(M897-P897)/(L897-P897-R897))</f>
        <v>0.30708333333333332</v>
      </c>
      <c r="V897" s="25">
        <f>K897-U897</f>
        <v>-2.06511725293132E-2</v>
      </c>
      <c r="W897" s="26">
        <f>(K897-U897)*(B897-F897-H897)</f>
        <v>-8.2191666666666539</v>
      </c>
      <c r="X897" s="26">
        <f>W897*IF((M897-P897)=0,1,(M897-P897+N897+2*O897)/(M897-P897))</f>
        <v>-10.717258028041593</v>
      </c>
      <c r="Y897" s="27">
        <f>IF(B897=0,0,C897/B897)</f>
        <v>0.22959183673469388</v>
      </c>
      <c r="Z897" s="27">
        <f>IF((B897+G897+I897+J897)=0,0,(C897+G897+I897)/(B897+G897+I897+J897))</f>
        <v>0.32791728212703103</v>
      </c>
      <c r="AA897" s="27">
        <f>IF(B897=0,0,(C897+D897+2*E897+3*F897)/B897)</f>
        <v>0.39965986394557823</v>
      </c>
      <c r="AB897" s="27">
        <f>Z897+AA897</f>
        <v>0.72757714607260926</v>
      </c>
      <c r="AC897" s="28">
        <f>IF(B897=0,0,(C897-W897)/B897)</f>
        <v>0.24357001133786849</v>
      </c>
      <c r="AD897" s="28">
        <f>IF((B897+G897+I897+J897)=0,0,(C897-W897+G897+I897)/(B897+G897+I897+J897))</f>
        <v>0.34005785327424914</v>
      </c>
      <c r="AE897" s="28">
        <f>IF(B897=0,0,(C897-X897+D897+2*E897+3*F897)/B897)</f>
        <v>0.41788649324496868</v>
      </c>
      <c r="AF897" s="28">
        <f>AD897+AE897</f>
        <v>0.75794434651921783</v>
      </c>
      <c r="AG897" s="29">
        <f>AB897-AF897</f>
        <v>-3.0367200446608567E-2</v>
      </c>
    </row>
    <row r="898" spans="1:33">
      <c r="A898" s="32" t="s">
        <v>486</v>
      </c>
      <c r="B898" s="21">
        <v>355</v>
      </c>
      <c r="C898" s="21">
        <v>72</v>
      </c>
      <c r="D898" s="21">
        <v>9</v>
      </c>
      <c r="E898" s="21">
        <v>2</v>
      </c>
      <c r="F898" s="21">
        <v>7</v>
      </c>
      <c r="G898" s="21">
        <v>41</v>
      </c>
      <c r="H898" s="21">
        <v>96</v>
      </c>
      <c r="I898" s="21">
        <v>7</v>
      </c>
      <c r="J898" s="21">
        <v>1</v>
      </c>
      <c r="K898" s="22">
        <f>IF((B898-F898-H898)=0,0,(C898-F898)/(B898-F898-H898))</f>
        <v>0.25793650793650796</v>
      </c>
      <c r="L898" s="23">
        <v>547</v>
      </c>
      <c r="M898" s="23">
        <v>124</v>
      </c>
      <c r="N898" s="23">
        <v>26</v>
      </c>
      <c r="O898" s="23">
        <v>3</v>
      </c>
      <c r="P898" s="23">
        <v>11</v>
      </c>
      <c r="Q898" s="23">
        <v>59</v>
      </c>
      <c r="R898" s="23">
        <v>148</v>
      </c>
      <c r="S898" s="23">
        <v>8</v>
      </c>
      <c r="T898" s="23">
        <v>2</v>
      </c>
      <c r="U898" s="24">
        <f>IF((L898-P898-R898)=0,0,(M898-P898)/(L898-P898-R898))</f>
        <v>0.29123711340206188</v>
      </c>
      <c r="V898" s="25">
        <f>K898-U898</f>
        <v>-3.3300605465553912E-2</v>
      </c>
      <c r="W898" s="26">
        <f>(K898-U898)*(B898-F898-H898)</f>
        <v>-8.3917525773195862</v>
      </c>
      <c r="X898" s="26">
        <f>W898*IF((M898-P898)=0,1,(M898-P898+N898+2*O898)/(M898-P898))</f>
        <v>-10.768178085941061</v>
      </c>
      <c r="Y898" s="27">
        <f>IF(B898=0,0,C898/B898)</f>
        <v>0.20281690140845071</v>
      </c>
      <c r="Z898" s="27">
        <f>IF((B898+G898+I898+J898)=0,0,(C898+G898+I898)/(B898+G898+I898+J898))</f>
        <v>0.29702970297029702</v>
      </c>
      <c r="AA898" s="27">
        <f>IF(B898=0,0,(C898+D898+2*E898+3*F898)/B898)</f>
        <v>0.29859154929577464</v>
      </c>
      <c r="AB898" s="27">
        <f>Z898+AA898</f>
        <v>0.59562125226607165</v>
      </c>
      <c r="AC898" s="28">
        <f>IF(B898=0,0,(C898-W898)/B898)</f>
        <v>0.22645564106287205</v>
      </c>
      <c r="AD898" s="28">
        <f>IF((B898+G898+I898+J898)=0,0,(C898-W898+G898+I898)/(B898+G898+I898+J898))</f>
        <v>0.3178013677656425</v>
      </c>
      <c r="AE898" s="28">
        <f>IF(B898=0,0,(C898-X898+D898+2*E898+3*F898)/B898)</f>
        <v>0.32892444531251003</v>
      </c>
      <c r="AF898" s="28">
        <f>AD898+AE898</f>
        <v>0.64672581307815258</v>
      </c>
      <c r="AG898" s="29">
        <f>AB898-AF898</f>
        <v>-5.1104560812080924E-2</v>
      </c>
    </row>
    <row r="899" spans="1:33">
      <c r="A899" s="32" t="s">
        <v>440</v>
      </c>
      <c r="B899" s="21">
        <v>455</v>
      </c>
      <c r="C899" s="21">
        <v>118</v>
      </c>
      <c r="D899" s="21">
        <v>25</v>
      </c>
      <c r="E899" s="21">
        <v>7</v>
      </c>
      <c r="F899" s="21">
        <v>11</v>
      </c>
      <c r="G899" s="21">
        <v>45</v>
      </c>
      <c r="H899" s="21">
        <v>64</v>
      </c>
      <c r="I899" s="21">
        <v>0</v>
      </c>
      <c r="J899" s="21">
        <v>2</v>
      </c>
      <c r="K899" s="22">
        <f>IF((B899-F899-H899)=0,0,(C899-F899)/(B899-F899-H899))</f>
        <v>0.28157894736842104</v>
      </c>
      <c r="L899" s="23">
        <v>4382</v>
      </c>
      <c r="M899" s="23">
        <v>1199</v>
      </c>
      <c r="N899" s="23">
        <v>232</v>
      </c>
      <c r="O899" s="23">
        <v>47</v>
      </c>
      <c r="P899" s="23">
        <v>86</v>
      </c>
      <c r="Q899" s="23">
        <v>375</v>
      </c>
      <c r="R899" s="23">
        <v>631</v>
      </c>
      <c r="S899" s="23">
        <v>5</v>
      </c>
      <c r="T899" s="23">
        <v>35</v>
      </c>
      <c r="U899" s="24">
        <f>IF((L899-P899-R899)=0,0,(M899-P899)/(L899-P899-R899))</f>
        <v>0.30368349249658938</v>
      </c>
      <c r="V899" s="25">
        <f>K899-U899</f>
        <v>-2.210454512816834E-2</v>
      </c>
      <c r="W899" s="26">
        <f>(K899-U899)*(B899-F899-H899)</f>
        <v>-8.3997271487039686</v>
      </c>
      <c r="X899" s="26">
        <f>W899*IF((M899-P899)=0,1,(M899-P899+N899+2*O899)/(M899-P899))</f>
        <v>-10.860024588486084</v>
      </c>
      <c r="Y899" s="27">
        <f>IF(B899=0,0,C899/B899)</f>
        <v>0.25934065934065936</v>
      </c>
      <c r="Z899" s="27">
        <f>IF((B899+G899+I899+J899)=0,0,(C899+G899+I899)/(B899+G899+I899+J899))</f>
        <v>0.3247011952191235</v>
      </c>
      <c r="AA899" s="27">
        <f>IF(B899=0,0,(C899+D899+2*E899+3*F899)/B899)</f>
        <v>0.4175824175824176</v>
      </c>
      <c r="AB899" s="27">
        <f>Z899+AA899</f>
        <v>0.74228361280154109</v>
      </c>
      <c r="AC899" s="28">
        <f>IF(B899=0,0,(C899-W899)/B899)</f>
        <v>0.27780159812901972</v>
      </c>
      <c r="AD899" s="28">
        <f>IF((B899+G899+I899+J899)=0,0,(C899-W899+G899+I899)/(B899+G899+I899+J899))</f>
        <v>0.341433719419729</v>
      </c>
      <c r="AE899" s="28">
        <f>IF(B899=0,0,(C899-X899+D899+2*E899+3*F899)/B899)</f>
        <v>0.44145060349117821</v>
      </c>
      <c r="AF899" s="28">
        <f>AD899+AE899</f>
        <v>0.78288432291090726</v>
      </c>
      <c r="AG899" s="29">
        <f>AB899-AF899</f>
        <v>-4.0600710109366167E-2</v>
      </c>
    </row>
    <row r="900" spans="1:33">
      <c r="A900" s="32" t="s">
        <v>64</v>
      </c>
      <c r="B900" s="21">
        <v>457</v>
      </c>
      <c r="C900" s="21">
        <v>115</v>
      </c>
      <c r="D900" s="21">
        <v>20</v>
      </c>
      <c r="E900" s="21">
        <v>0</v>
      </c>
      <c r="F900" s="21">
        <v>10</v>
      </c>
      <c r="G900" s="21">
        <v>56</v>
      </c>
      <c r="H900" s="21">
        <v>59</v>
      </c>
      <c r="I900" s="21">
        <v>0</v>
      </c>
      <c r="J900" s="21">
        <v>4</v>
      </c>
      <c r="K900" s="22">
        <f>IF((B900-F900-H900)=0,0,(C900-F900)/(B900-F900-H900))</f>
        <v>0.27061855670103091</v>
      </c>
      <c r="L900" s="23">
        <v>2469</v>
      </c>
      <c r="M900" s="23">
        <v>680</v>
      </c>
      <c r="N900" s="23">
        <v>128</v>
      </c>
      <c r="O900" s="23">
        <v>14</v>
      </c>
      <c r="P900" s="23">
        <v>37</v>
      </c>
      <c r="Q900" s="23">
        <v>229</v>
      </c>
      <c r="R900" s="23">
        <v>234</v>
      </c>
      <c r="S900" s="23">
        <v>4</v>
      </c>
      <c r="T900" s="23">
        <v>20</v>
      </c>
      <c r="U900" s="24">
        <f>IF((L900-P900-R900)=0,0,(M900-P900)/(L900-P900-R900))</f>
        <v>0.29253867151956325</v>
      </c>
      <c r="V900" s="25">
        <f>K900-U900</f>
        <v>-2.1920114818532344E-2</v>
      </c>
      <c r="W900" s="26">
        <f>(K900-U900)*(B900-F900-H900)</f>
        <v>-8.5050045495905486</v>
      </c>
      <c r="X900" s="26">
        <f>W900*IF((M900-P900)=0,1,(M900-P900+N900+2*O900)/(M900-P900))</f>
        <v>-10.56842711527659</v>
      </c>
      <c r="Y900" s="27">
        <f>IF(B900=0,0,C900/B900)</f>
        <v>0.25164113785557984</v>
      </c>
      <c r="Z900" s="27">
        <f>IF((B900+G900+I900+J900)=0,0,(C900+G900+I900)/(B900+G900+I900+J900))</f>
        <v>0.33075435203094777</v>
      </c>
      <c r="AA900" s="27">
        <f>IF(B900=0,0,(C900+D900+2*E900+3*F900)/B900)</f>
        <v>0.3610503282275711</v>
      </c>
      <c r="AB900" s="27">
        <f>Z900+AA900</f>
        <v>0.69180468025851893</v>
      </c>
      <c r="AC900" s="28">
        <f>IF(B900=0,0,(C900-W900)/B900)</f>
        <v>0.27025165109319593</v>
      </c>
      <c r="AD900" s="28">
        <f>IF((B900+G900+I900+J900)=0,0,(C900-W900+G900+I900)/(B900+G900+I900+J900))</f>
        <v>0.34720503781352136</v>
      </c>
      <c r="AE900" s="28">
        <f>IF(B900=0,0,(C900-X900+D900+2*E900+3*F900)/B900)</f>
        <v>0.38417598931132735</v>
      </c>
      <c r="AF900" s="28">
        <f>AD900+AE900</f>
        <v>0.73138102712484865</v>
      </c>
      <c r="AG900" s="29">
        <f>AB900-AF900</f>
        <v>-3.9576346866329715E-2</v>
      </c>
    </row>
    <row r="901" spans="1:33">
      <c r="A901" s="32" t="s">
        <v>76</v>
      </c>
      <c r="B901" s="21">
        <v>595</v>
      </c>
      <c r="C901" s="21">
        <v>152</v>
      </c>
      <c r="D901" s="21">
        <v>29</v>
      </c>
      <c r="E901" s="21">
        <v>7</v>
      </c>
      <c r="F901" s="21">
        <v>11</v>
      </c>
      <c r="G901" s="21">
        <v>53</v>
      </c>
      <c r="H901" s="21">
        <v>80</v>
      </c>
      <c r="I901" s="21">
        <v>6</v>
      </c>
      <c r="J901" s="21">
        <v>3</v>
      </c>
      <c r="K901" s="22">
        <f>IF((B901-F901-H901)=0,0,(C901-F901)/(B901-F901-H901))</f>
        <v>0.27976190476190477</v>
      </c>
      <c r="L901" s="23">
        <v>3852</v>
      </c>
      <c r="M901" s="23">
        <v>1060</v>
      </c>
      <c r="N901" s="23">
        <v>195</v>
      </c>
      <c r="O901" s="23">
        <v>65</v>
      </c>
      <c r="P901" s="23">
        <v>90</v>
      </c>
      <c r="Q901" s="23">
        <v>334</v>
      </c>
      <c r="R901" s="23">
        <v>498</v>
      </c>
      <c r="S901" s="23">
        <v>57</v>
      </c>
      <c r="T901" s="23">
        <v>14</v>
      </c>
      <c r="U901" s="24">
        <f>IF((L901-P901-R901)=0,0,(M901-P901)/(L901-P901-R901))</f>
        <v>0.29718137254901961</v>
      </c>
      <c r="V901" s="25">
        <f>K901-U901</f>
        <v>-1.741946778711484E-2</v>
      </c>
      <c r="W901" s="26">
        <f>(K901-U901)*(B901-F901-H901)</f>
        <v>-8.7794117647058787</v>
      </c>
      <c r="X901" s="26">
        <f>W901*IF((M901-P901)=0,1,(M901-P901+N901+2*O901)/(M901-P901))</f>
        <v>-11.720967252880529</v>
      </c>
      <c r="Y901" s="27">
        <f>IF(B901=0,0,C901/B901)</f>
        <v>0.25546218487394956</v>
      </c>
      <c r="Z901" s="27">
        <f>IF((B901+G901+I901+J901)=0,0,(C901+G901+I901)/(B901+G901+I901+J901))</f>
        <v>0.32115677321156771</v>
      </c>
      <c r="AA901" s="27">
        <f>IF(B901=0,0,(C901+D901+2*E901+3*F901)/B901)</f>
        <v>0.3831932773109244</v>
      </c>
      <c r="AB901" s="27">
        <f>Z901+AA901</f>
        <v>0.70435005052249211</v>
      </c>
      <c r="AC901" s="28">
        <f>IF(B901=0,0,(C901-W901)/B901)</f>
        <v>0.27021749876421158</v>
      </c>
      <c r="AD901" s="28">
        <f>IF((B901+G901+I901+J901)=0,0,(C901-W901+G901+I901)/(B901+G901+I901+J901))</f>
        <v>0.33451965260990241</v>
      </c>
      <c r="AE901" s="28">
        <f>IF(B901=0,0,(C901-X901+D901+2*E901+3*F901)/B901)</f>
        <v>0.40289238193761434</v>
      </c>
      <c r="AF901" s="28">
        <f>AD901+AE901</f>
        <v>0.7374120345475168</v>
      </c>
      <c r="AG901" s="29">
        <f>AB901-AF901</f>
        <v>-3.3061984025024693E-2</v>
      </c>
    </row>
    <row r="902" spans="1:33">
      <c r="A902" s="32" t="s">
        <v>362</v>
      </c>
      <c r="B902" s="21">
        <v>312</v>
      </c>
      <c r="C902" s="21">
        <v>76</v>
      </c>
      <c r="D902" s="21">
        <v>14</v>
      </c>
      <c r="E902" s="21">
        <v>0</v>
      </c>
      <c r="F902" s="21">
        <v>9</v>
      </c>
      <c r="G902" s="21">
        <v>18</v>
      </c>
      <c r="H902" s="21">
        <v>35</v>
      </c>
      <c r="I902" s="21">
        <v>3</v>
      </c>
      <c r="J902" s="21">
        <v>6</v>
      </c>
      <c r="K902" s="22">
        <f>IF((B902-F902-H902)=0,0,(C902-F902)/(B902-F902-H902))</f>
        <v>0.25</v>
      </c>
      <c r="L902" s="23">
        <v>3471</v>
      </c>
      <c r="M902" s="23">
        <v>950</v>
      </c>
      <c r="N902" s="23">
        <v>182</v>
      </c>
      <c r="O902" s="23">
        <v>4</v>
      </c>
      <c r="P902" s="23">
        <v>132</v>
      </c>
      <c r="Q902" s="23">
        <v>253</v>
      </c>
      <c r="R902" s="23">
        <v>448</v>
      </c>
      <c r="S902" s="23">
        <v>20</v>
      </c>
      <c r="T902" s="23">
        <v>39</v>
      </c>
      <c r="U902" s="24">
        <f>IF((L902-P902-R902)=0,0,(M902-P902)/(L902-P902-R902))</f>
        <v>0.28294707713593914</v>
      </c>
      <c r="V902" s="25">
        <f>K902-U902</f>
        <v>-3.294707713593914E-2</v>
      </c>
      <c r="W902" s="26">
        <f>(K902-U902)*(B902-F902-H902)</f>
        <v>-8.82981667243169</v>
      </c>
      <c r="X902" s="26">
        <f>W902*IF((M902-P902)=0,1,(M902-P902+N902+2*O902)/(M902-P902))</f>
        <v>-10.880752085343696</v>
      </c>
      <c r="Y902" s="27">
        <f>IF(B902=0,0,C902/B902)</f>
        <v>0.24358974358974358</v>
      </c>
      <c r="Z902" s="27">
        <f>IF((B902+G902+I902+J902)=0,0,(C902+G902+I902)/(B902+G902+I902+J902))</f>
        <v>0.28613569321533922</v>
      </c>
      <c r="AA902" s="27">
        <f>IF(B902=0,0,(C902+D902+2*E902+3*F902)/B902)</f>
        <v>0.375</v>
      </c>
      <c r="AB902" s="27">
        <f>Z902+AA902</f>
        <v>0.66113569321533916</v>
      </c>
      <c r="AC902" s="28">
        <f>IF(B902=0,0,(C902-W902)/B902)</f>
        <v>0.27189043805266566</v>
      </c>
      <c r="AD902" s="28">
        <f>IF((B902+G902+I902+J902)=0,0,(C902-W902+G902+I902)/(B902+G902+I902+J902))</f>
        <v>0.31218235006617018</v>
      </c>
      <c r="AE902" s="28">
        <f>IF(B902=0,0,(C902-X902+D902+2*E902+3*F902)/B902)</f>
        <v>0.40987420540174263</v>
      </c>
      <c r="AF902" s="28">
        <f>AD902+AE902</f>
        <v>0.72205655546791281</v>
      </c>
      <c r="AG902" s="29">
        <f>AB902-AF902</f>
        <v>-6.0920862252573649E-2</v>
      </c>
    </row>
    <row r="903" spans="1:33">
      <c r="A903" s="32" t="s">
        <v>126</v>
      </c>
      <c r="B903" s="21">
        <v>318</v>
      </c>
      <c r="C903" s="21">
        <v>69</v>
      </c>
      <c r="D903" s="21">
        <v>16</v>
      </c>
      <c r="E903" s="21">
        <v>1</v>
      </c>
      <c r="F903" s="21">
        <v>9</v>
      </c>
      <c r="G903" s="21">
        <v>29</v>
      </c>
      <c r="H903" s="21">
        <v>70</v>
      </c>
      <c r="I903" s="21">
        <v>2</v>
      </c>
      <c r="J903" s="21">
        <v>3</v>
      </c>
      <c r="K903" s="22">
        <f>IF((B903-F903-H903)=0,0,(C903-F903)/(B903-F903-H903))</f>
        <v>0.2510460251046025</v>
      </c>
      <c r="L903" s="23">
        <v>1853</v>
      </c>
      <c r="M903" s="23">
        <v>476</v>
      </c>
      <c r="N903" s="23">
        <v>99</v>
      </c>
      <c r="O903" s="23">
        <v>5</v>
      </c>
      <c r="P903" s="23">
        <v>61</v>
      </c>
      <c r="Q903" s="23">
        <v>158</v>
      </c>
      <c r="R903" s="23">
        <v>351</v>
      </c>
      <c r="S903" s="23">
        <v>6</v>
      </c>
      <c r="T903" s="23">
        <v>24</v>
      </c>
      <c r="U903" s="24">
        <f>IF((L903-P903-R903)=0,0,(M903-P903)/(L903-P903-R903))</f>
        <v>0.28799444829979182</v>
      </c>
      <c r="V903" s="25">
        <f>K903-U903</f>
        <v>-3.6948423195189317E-2</v>
      </c>
      <c r="W903" s="26">
        <f>(K903-U903)*(B903-F903-H903)</f>
        <v>-8.8306731436502464</v>
      </c>
      <c r="X903" s="26">
        <f>W903*IF((M903-P903)=0,1,(M903-P903+N903+2*O903)/(M903-P903))</f>
        <v>-11.1500547645126</v>
      </c>
      <c r="Y903" s="27">
        <f>IF(B903=0,0,C903/B903)</f>
        <v>0.21698113207547171</v>
      </c>
      <c r="Z903" s="27">
        <f>IF((B903+G903+I903+J903)=0,0,(C903+G903+I903)/(B903+G903+I903+J903))</f>
        <v>0.28409090909090912</v>
      </c>
      <c r="AA903" s="27">
        <f>IF(B903=0,0,(C903+D903+2*E903+3*F903)/B903)</f>
        <v>0.35849056603773582</v>
      </c>
      <c r="AB903" s="27">
        <f>Z903+AA903</f>
        <v>0.64258147512864494</v>
      </c>
      <c r="AC903" s="28">
        <f>IF(B903=0,0,(C903-W903)/B903)</f>
        <v>0.24475054447688757</v>
      </c>
      <c r="AD903" s="28">
        <f>IF((B903+G903+I903+J903)=0,0,(C903-W903+G903+I903)/(B903+G903+I903+J903))</f>
        <v>0.30917804870355181</v>
      </c>
      <c r="AE903" s="28">
        <f>IF(B903=0,0,(C903-X903+D903+2*E903+3*F903)/B903)</f>
        <v>0.39355363133494531</v>
      </c>
      <c r="AF903" s="28">
        <f>AD903+AE903</f>
        <v>0.70273168003849706</v>
      </c>
      <c r="AG903" s="29">
        <f>AB903-AF903</f>
        <v>-6.0150204909852123E-2</v>
      </c>
    </row>
    <row r="904" spans="1:33">
      <c r="A904" s="32" t="s">
        <v>424</v>
      </c>
      <c r="B904" s="21">
        <v>477</v>
      </c>
      <c r="C904" s="21">
        <v>126</v>
      </c>
      <c r="D904" s="21">
        <v>18</v>
      </c>
      <c r="E904" s="21">
        <v>3</v>
      </c>
      <c r="F904" s="21">
        <v>5</v>
      </c>
      <c r="G904" s="21">
        <v>44</v>
      </c>
      <c r="H904" s="21">
        <v>57</v>
      </c>
      <c r="I904" s="21">
        <v>1</v>
      </c>
      <c r="J904" s="21">
        <v>4</v>
      </c>
      <c r="K904" s="22">
        <f>IF((B904-F904-H904)=0,0,(C904-F904)/(B904-F904-H904))</f>
        <v>0.29156626506024097</v>
      </c>
      <c r="L904" s="23">
        <v>6442</v>
      </c>
      <c r="M904" s="23">
        <v>1811</v>
      </c>
      <c r="N904" s="23">
        <v>311</v>
      </c>
      <c r="O904" s="23">
        <v>68</v>
      </c>
      <c r="P904" s="23">
        <v>113</v>
      </c>
      <c r="Q904" s="23">
        <v>641</v>
      </c>
      <c r="R904" s="23">
        <v>903</v>
      </c>
      <c r="S904" s="23">
        <v>22</v>
      </c>
      <c r="T904" s="23">
        <v>39</v>
      </c>
      <c r="U904" s="24">
        <f>IF((L904-P904-R904)=0,0,(M904-P904)/(L904-P904-R904))</f>
        <v>0.31293770733505344</v>
      </c>
      <c r="V904" s="25">
        <f>K904-U904</f>
        <v>-2.1371442274812469E-2</v>
      </c>
      <c r="W904" s="26">
        <f>(K904-U904)*(B904-F904-H904)</f>
        <v>-8.8691485440471745</v>
      </c>
      <c r="X904" s="26">
        <f>W904*IF((M904-P904)=0,1,(M904-P904+N904+2*O904)/(M904-P904))</f>
        <v>-11.203959733204471</v>
      </c>
      <c r="Y904" s="27">
        <f>IF(B904=0,0,C904/B904)</f>
        <v>0.26415094339622641</v>
      </c>
      <c r="Z904" s="27">
        <f>IF((B904+G904+I904+J904)=0,0,(C904+G904+I904)/(B904+G904+I904+J904))</f>
        <v>0.32509505703422054</v>
      </c>
      <c r="AA904" s="27">
        <f>IF(B904=0,0,(C904+D904+2*E904+3*F904)/B904)</f>
        <v>0.34591194968553457</v>
      </c>
      <c r="AB904" s="27">
        <f>Z904+AA904</f>
        <v>0.67100700671975511</v>
      </c>
      <c r="AC904" s="28">
        <f>IF(B904=0,0,(C904-W904)/B904)</f>
        <v>0.28274454621393535</v>
      </c>
      <c r="AD904" s="28">
        <f>IF((B904+G904+I904+J904)=0,0,(C904-W904+G904+I904)/(B904+G904+I904+J904))</f>
        <v>0.34195655616739007</v>
      </c>
      <c r="AE904" s="28">
        <f>IF(B904=0,0,(C904-X904+D904+2*E904+3*F904)/B904)</f>
        <v>0.3694003348704496</v>
      </c>
      <c r="AF904" s="28">
        <f>AD904+AE904</f>
        <v>0.71135689103783961</v>
      </c>
      <c r="AG904" s="29">
        <f>AB904-AF904</f>
        <v>-4.0349884318084506E-2</v>
      </c>
    </row>
    <row r="905" spans="1:33">
      <c r="A905" s="32" t="s">
        <v>446</v>
      </c>
      <c r="B905" s="21">
        <v>233</v>
      </c>
      <c r="C905" s="21">
        <v>46</v>
      </c>
      <c r="D905" s="21">
        <v>7</v>
      </c>
      <c r="E905" s="21">
        <v>0</v>
      </c>
      <c r="F905" s="21">
        <v>14</v>
      </c>
      <c r="G905" s="21">
        <v>28</v>
      </c>
      <c r="H905" s="21">
        <v>71</v>
      </c>
      <c r="I905" s="21">
        <v>5</v>
      </c>
      <c r="J905" s="21">
        <v>3</v>
      </c>
      <c r="K905" s="22">
        <f>IF((B905-F905-H905)=0,0,(C905-F905)/(B905-F905-H905))</f>
        <v>0.21621621621621623</v>
      </c>
      <c r="L905" s="23">
        <v>7599</v>
      </c>
      <c r="M905" s="23">
        <v>1933</v>
      </c>
      <c r="N905" s="23">
        <v>383</v>
      </c>
      <c r="O905" s="23">
        <v>36</v>
      </c>
      <c r="P905" s="23">
        <v>434</v>
      </c>
      <c r="Q905" s="23">
        <v>891</v>
      </c>
      <c r="R905" s="23">
        <v>1748</v>
      </c>
      <c r="S905" s="23">
        <v>97</v>
      </c>
      <c r="T905" s="23">
        <v>71</v>
      </c>
      <c r="U905" s="24">
        <f>IF((L905-P905-R905)=0,0,(M905-P905)/(L905-P905-R905))</f>
        <v>0.27672143252722908</v>
      </c>
      <c r="V905" s="25">
        <f>K905-U905</f>
        <v>-6.0505216311012855E-2</v>
      </c>
      <c r="W905" s="26">
        <f>(K905-U905)*(B905-F905-H905)</f>
        <v>-8.9547720140299027</v>
      </c>
      <c r="X905" s="26">
        <f>W905*IF((M905-P905)=0,1,(M905-P905+N905+2*O905)/(M905-P905))</f>
        <v>-11.672864920223102</v>
      </c>
      <c r="Y905" s="27">
        <f>IF(B905=0,0,C905/B905)</f>
        <v>0.19742489270386265</v>
      </c>
      <c r="Z905" s="27">
        <f>IF((B905+G905+I905+J905)=0,0,(C905+G905+I905)/(B905+G905+I905+J905))</f>
        <v>0.29368029739776952</v>
      </c>
      <c r="AA905" s="27">
        <f>IF(B905=0,0,(C905+D905+2*E905+3*F905)/B905)</f>
        <v>0.40772532188841204</v>
      </c>
      <c r="AB905" s="27">
        <f>Z905+AA905</f>
        <v>0.7014056192861815</v>
      </c>
      <c r="AC905" s="28">
        <f>IF(B905=0,0,(C905-W905)/B905)</f>
        <v>0.23585739061815408</v>
      </c>
      <c r="AD905" s="28">
        <f>IF((B905+G905+I905+J905)=0,0,(C905-W905+G905+I905)/(B905+G905+I905+J905))</f>
        <v>0.32696941269156099</v>
      </c>
      <c r="AE905" s="28">
        <f>IF(B905=0,0,(C905-X905+D905+2*E905+3*F905)/B905)</f>
        <v>0.4578234545932322</v>
      </c>
      <c r="AF905" s="28">
        <f>AD905+AE905</f>
        <v>0.78479286728479325</v>
      </c>
      <c r="AG905" s="29">
        <f>AB905-AF905</f>
        <v>-8.3387247998611747E-2</v>
      </c>
    </row>
    <row r="906" spans="1:33">
      <c r="A906" s="32" t="s">
        <v>549</v>
      </c>
      <c r="B906" s="21">
        <v>346</v>
      </c>
      <c r="C906" s="21">
        <v>82</v>
      </c>
      <c r="D906" s="21">
        <v>14</v>
      </c>
      <c r="E906" s="21">
        <v>7</v>
      </c>
      <c r="F906" s="21">
        <v>10</v>
      </c>
      <c r="G906" s="21">
        <v>18</v>
      </c>
      <c r="H906" s="21">
        <v>72</v>
      </c>
      <c r="I906" s="21">
        <v>2</v>
      </c>
      <c r="J906" s="21">
        <v>0</v>
      </c>
      <c r="K906" s="22">
        <f>IF((B906-F906-H906)=0,0,(C906-F906)/(B906-F906-H906))</f>
        <v>0.27272727272727271</v>
      </c>
      <c r="L906" s="23">
        <v>584</v>
      </c>
      <c r="M906" s="23">
        <v>152</v>
      </c>
      <c r="N906" s="23">
        <v>27</v>
      </c>
      <c r="O906" s="23">
        <v>13</v>
      </c>
      <c r="P906" s="23">
        <v>14</v>
      </c>
      <c r="Q906" s="23">
        <v>32</v>
      </c>
      <c r="R906" s="23">
        <v>120</v>
      </c>
      <c r="S906" s="23">
        <v>3</v>
      </c>
      <c r="T906" s="23">
        <v>1</v>
      </c>
      <c r="U906" s="24">
        <f>IF((L906-P906-R906)=0,0,(M906-P906)/(L906-P906-R906))</f>
        <v>0.30666666666666664</v>
      </c>
      <c r="V906" s="25">
        <f>K906-U906</f>
        <v>-3.3939393939393936E-2</v>
      </c>
      <c r="W906" s="26">
        <f>(K906-U906)*(B906-F906-H906)</f>
        <v>-8.9599999999999991</v>
      </c>
      <c r="X906" s="26">
        <f>W906*IF((M906-P906)=0,1,(M906-P906+N906+2*O906)/(M906-P906))</f>
        <v>-12.401159420289853</v>
      </c>
      <c r="Y906" s="27">
        <f>IF(B906=0,0,C906/B906)</f>
        <v>0.23699421965317918</v>
      </c>
      <c r="Z906" s="27">
        <f>IF((B906+G906+I906+J906)=0,0,(C906+G906+I906)/(B906+G906+I906+J906))</f>
        <v>0.27868852459016391</v>
      </c>
      <c r="AA906" s="27">
        <f>IF(B906=0,0,(C906+D906+2*E906+3*F906)/B906)</f>
        <v>0.40462427745664742</v>
      </c>
      <c r="AB906" s="27">
        <f>Z906+AA906</f>
        <v>0.68331280204681133</v>
      </c>
      <c r="AC906" s="28">
        <f>IF(B906=0,0,(C906-W906)/B906)</f>
        <v>0.2628901734104046</v>
      </c>
      <c r="AD906" s="28">
        <f>IF((B906+G906+I906+J906)=0,0,(C906-W906+G906+I906)/(B906+G906+I906+J906))</f>
        <v>0.30316939890710382</v>
      </c>
      <c r="AE906" s="28">
        <f>IF(B906=0,0,(C906-X906+D906+2*E906+3*F906)/B906)</f>
        <v>0.44046577867135794</v>
      </c>
      <c r="AF906" s="28">
        <f>AD906+AE906</f>
        <v>0.74363517757846176</v>
      </c>
      <c r="AG906" s="29">
        <f>AB906-AF906</f>
        <v>-6.032237553165043E-2</v>
      </c>
    </row>
    <row r="907" spans="1:33">
      <c r="A907" s="32" t="s">
        <v>123</v>
      </c>
      <c r="B907" s="21">
        <v>158</v>
      </c>
      <c r="C907" s="21">
        <v>32</v>
      </c>
      <c r="D907" s="21">
        <v>6</v>
      </c>
      <c r="E907" s="21">
        <v>0</v>
      </c>
      <c r="F907" s="21">
        <v>2</v>
      </c>
      <c r="G907" s="21">
        <v>6</v>
      </c>
      <c r="H907" s="21">
        <v>24</v>
      </c>
      <c r="I907" s="21">
        <v>1</v>
      </c>
      <c r="J907" s="21">
        <v>0</v>
      </c>
      <c r="K907" s="22">
        <f>IF((B907-F907-H907)=0,0,(C907-F907)/(B907-F907-H907))</f>
        <v>0.22727272727272727</v>
      </c>
      <c r="L907" s="23">
        <v>2651</v>
      </c>
      <c r="M907" s="23">
        <v>714</v>
      </c>
      <c r="N907" s="23">
        <v>118</v>
      </c>
      <c r="O907" s="23">
        <v>32</v>
      </c>
      <c r="P907" s="23">
        <v>26</v>
      </c>
      <c r="Q907" s="23">
        <v>156</v>
      </c>
      <c r="R907" s="23">
        <v>295</v>
      </c>
      <c r="S907" s="23">
        <v>2</v>
      </c>
      <c r="T907" s="23">
        <v>16</v>
      </c>
      <c r="U907" s="24">
        <f>IF((L907-P907-R907)=0,0,(M907-P907)/(L907-P907-R907))</f>
        <v>0.29527896995708153</v>
      </c>
      <c r="V907" s="25">
        <f>K907-U907</f>
        <v>-6.8006242684354262E-2</v>
      </c>
      <c r="W907" s="26">
        <f>(K907-U907)*(B907-F907-H907)</f>
        <v>-8.9768240343347632</v>
      </c>
      <c r="X907" s="26">
        <f>W907*IF((M907-P907)=0,1,(M907-P907+N907+2*O907)/(M907-P907))</f>
        <v>-11.351507136440762</v>
      </c>
      <c r="Y907" s="27">
        <f>IF(B907=0,0,C907/B907)</f>
        <v>0.20253164556962025</v>
      </c>
      <c r="Z907" s="27">
        <f>IF((B907+G907+I907+J907)=0,0,(C907+G907+I907)/(B907+G907+I907+J907))</f>
        <v>0.23636363636363636</v>
      </c>
      <c r="AA907" s="27">
        <f>IF(B907=0,0,(C907+D907+2*E907+3*F907)/B907)</f>
        <v>0.27848101265822783</v>
      </c>
      <c r="AB907" s="27">
        <f>Z907+AA907</f>
        <v>0.51484464902186422</v>
      </c>
      <c r="AC907" s="28">
        <f>IF(B907=0,0,(C907-W907)/B907)</f>
        <v>0.25934698755908075</v>
      </c>
      <c r="AD907" s="28">
        <f>IF((B907+G907+I907+J907)=0,0,(C907-W907+G907+I907)/(B907+G907+I907+J907))</f>
        <v>0.29076863051111979</v>
      </c>
      <c r="AE907" s="28">
        <f>IF(B907=0,0,(C907-X907+D907+2*E907+3*F907)/B907)</f>
        <v>0.35032599453443519</v>
      </c>
      <c r="AF907" s="28">
        <f>AD907+AE907</f>
        <v>0.64109462504555492</v>
      </c>
      <c r="AG907" s="29">
        <f>AB907-AF907</f>
        <v>-0.1262499760236907</v>
      </c>
    </row>
    <row r="908" spans="1:33">
      <c r="A908" s="32" t="s">
        <v>481</v>
      </c>
      <c r="B908" s="21">
        <v>548</v>
      </c>
      <c r="C908" s="21">
        <v>139</v>
      </c>
      <c r="D908" s="21">
        <v>26</v>
      </c>
      <c r="E908" s="21">
        <v>4</v>
      </c>
      <c r="F908" s="21">
        <v>7</v>
      </c>
      <c r="G908" s="21">
        <v>33</v>
      </c>
      <c r="H908" s="21">
        <v>58</v>
      </c>
      <c r="I908" s="21">
        <v>3</v>
      </c>
      <c r="J908" s="21">
        <v>1</v>
      </c>
      <c r="K908" s="22">
        <f>IF((B908-F908-H908)=0,0,(C908-F908)/(B908-F908-H908))</f>
        <v>0.27329192546583853</v>
      </c>
      <c r="L908" s="23">
        <v>1156</v>
      </c>
      <c r="M908" s="23">
        <v>304</v>
      </c>
      <c r="N908" s="23">
        <v>53</v>
      </c>
      <c r="O908" s="23">
        <v>10</v>
      </c>
      <c r="P908" s="23">
        <v>9</v>
      </c>
      <c r="Q908" s="23">
        <v>61</v>
      </c>
      <c r="R908" s="23">
        <v>137</v>
      </c>
      <c r="S908" s="23">
        <v>11</v>
      </c>
      <c r="T908" s="23">
        <v>5</v>
      </c>
      <c r="U908" s="24">
        <f>IF((L908-P908-R908)=0,0,(M908-P908)/(L908-P908-R908))</f>
        <v>0.29207920792079206</v>
      </c>
      <c r="V908" s="25">
        <f>K908-U908</f>
        <v>-1.8787282454953536E-2</v>
      </c>
      <c r="W908" s="26">
        <f>(K908-U908)*(B908-F908-H908)</f>
        <v>-9.074257425742557</v>
      </c>
      <c r="X908" s="26">
        <f>W908*IF((M908-P908)=0,1,(M908-P908+N908+2*O908)/(M908-P908))</f>
        <v>-11.319751636180547</v>
      </c>
      <c r="Y908" s="27">
        <f>IF(B908=0,0,C908/B908)</f>
        <v>0.25364963503649635</v>
      </c>
      <c r="Z908" s="27">
        <f>IF((B908+G908+I908+J908)=0,0,(C908+G908+I908)/(B908+G908+I908+J908))</f>
        <v>0.29914529914529914</v>
      </c>
      <c r="AA908" s="27">
        <f>IF(B908=0,0,(C908+D908+2*E908+3*F908)/B908)</f>
        <v>0.354014598540146</v>
      </c>
      <c r="AB908" s="27">
        <f>Z908+AA908</f>
        <v>0.65315989768544513</v>
      </c>
      <c r="AC908" s="28">
        <f>IF(B908=0,0,(C908-W908)/B908)</f>
        <v>0.27020849895208499</v>
      </c>
      <c r="AD908" s="28">
        <f>IF((B908+G908+I908+J908)=0,0,(C908-W908+G908+I908)/(B908+G908+I908+J908))</f>
        <v>0.31465685030041463</v>
      </c>
      <c r="AE908" s="28">
        <f>IF(B908=0,0,(C908-X908+D908+2*E908+3*F908)/B908)</f>
        <v>0.37467107962806667</v>
      </c>
      <c r="AF908" s="28">
        <f>AD908+AE908</f>
        <v>0.68932792992848135</v>
      </c>
      <c r="AG908" s="29">
        <f>AB908-AF908</f>
        <v>-3.6168032243036219E-2</v>
      </c>
    </row>
    <row r="909" spans="1:33">
      <c r="A909" s="32" t="s">
        <v>287</v>
      </c>
      <c r="B909" s="21">
        <v>289</v>
      </c>
      <c r="C909" s="21">
        <v>69</v>
      </c>
      <c r="D909" s="21">
        <v>5</v>
      </c>
      <c r="E909" s="21">
        <v>3</v>
      </c>
      <c r="F909" s="21">
        <v>3</v>
      </c>
      <c r="G909" s="21">
        <v>20</v>
      </c>
      <c r="H909" s="21">
        <v>63</v>
      </c>
      <c r="I909" s="21">
        <v>6</v>
      </c>
      <c r="J909" s="21">
        <v>0</v>
      </c>
      <c r="K909" s="22">
        <f>IF((B909-F909-H909)=0,0,(C909-F909)/(B909-F909-H909))</f>
        <v>0.29596412556053814</v>
      </c>
      <c r="L909" s="23">
        <v>1912</v>
      </c>
      <c r="M909" s="23">
        <v>536</v>
      </c>
      <c r="N909" s="23">
        <v>73</v>
      </c>
      <c r="O909" s="23">
        <v>27</v>
      </c>
      <c r="P909" s="23">
        <v>11</v>
      </c>
      <c r="Q909" s="23">
        <v>138</v>
      </c>
      <c r="R909" s="23">
        <v>346</v>
      </c>
      <c r="S909" s="23">
        <v>43</v>
      </c>
      <c r="T909" s="23">
        <v>12</v>
      </c>
      <c r="U909" s="24">
        <f>IF((L909-P909-R909)=0,0,(M909-P909)/(L909-P909-R909))</f>
        <v>0.33762057877813506</v>
      </c>
      <c r="V909" s="25">
        <f>K909-U909</f>
        <v>-4.1656453217596923E-2</v>
      </c>
      <c r="W909" s="26">
        <f>(K909-U909)*(B909-F909-H909)</f>
        <v>-9.2893890675241142</v>
      </c>
      <c r="X909" s="26">
        <f>W909*IF((M909-P909)=0,1,(M909-P909+N909+2*O909)/(M909-P909))</f>
        <v>-11.536536518144233</v>
      </c>
      <c r="Y909" s="27">
        <f>IF(B909=0,0,C909/B909)</f>
        <v>0.23875432525951557</v>
      </c>
      <c r="Z909" s="27">
        <f>IF((B909+G909+I909+J909)=0,0,(C909+G909+I909)/(B909+G909+I909+J909))</f>
        <v>0.30158730158730157</v>
      </c>
      <c r="AA909" s="27">
        <f>IF(B909=0,0,(C909+D909+2*E909+3*F909)/B909)</f>
        <v>0.30795847750865052</v>
      </c>
      <c r="AB909" s="27">
        <f>Z909+AA909</f>
        <v>0.60954577909595209</v>
      </c>
      <c r="AC909" s="28">
        <f>IF(B909=0,0,(C909-W909)/B909)</f>
        <v>0.270897540026035</v>
      </c>
      <c r="AD909" s="28">
        <f>IF((B909+G909+I909+J909)=0,0,(C909-W909+G909+I909)/(B909+G909+I909+J909))</f>
        <v>0.33107742561118764</v>
      </c>
      <c r="AE909" s="28">
        <f>IF(B909=0,0,(C909-X909+D909+2*E909+3*F909)/B909)</f>
        <v>0.34787728899011844</v>
      </c>
      <c r="AF909" s="28">
        <f>AD909+AE909</f>
        <v>0.67895471460130608</v>
      </c>
      <c r="AG909" s="29">
        <f>AB909-AF909</f>
        <v>-6.9408935505353986E-2</v>
      </c>
    </row>
    <row r="910" spans="1:33">
      <c r="A910" s="32" t="s">
        <v>457</v>
      </c>
      <c r="B910" s="21">
        <v>215</v>
      </c>
      <c r="C910" s="21">
        <v>49</v>
      </c>
      <c r="D910" s="21">
        <v>14</v>
      </c>
      <c r="E910" s="21">
        <v>1</v>
      </c>
      <c r="F910" s="21">
        <v>7</v>
      </c>
      <c r="G910" s="21">
        <v>9</v>
      </c>
      <c r="H910" s="21">
        <v>25</v>
      </c>
      <c r="I910" s="21">
        <v>0</v>
      </c>
      <c r="J910" s="21">
        <v>3</v>
      </c>
      <c r="K910" s="22">
        <f>IF((B910-F910-H910)=0,0,(C910-F910)/(B910-F910-H910))</f>
        <v>0.22950819672131148</v>
      </c>
      <c r="L910" s="23">
        <v>3661</v>
      </c>
      <c r="M910" s="23">
        <v>974</v>
      </c>
      <c r="N910" s="23">
        <v>203</v>
      </c>
      <c r="O910" s="23">
        <v>28</v>
      </c>
      <c r="P910" s="23">
        <v>67</v>
      </c>
      <c r="Q910" s="23">
        <v>129</v>
      </c>
      <c r="R910" s="23">
        <v>364</v>
      </c>
      <c r="S910" s="23">
        <v>9</v>
      </c>
      <c r="T910" s="23">
        <v>36</v>
      </c>
      <c r="U910" s="24">
        <f>IF((L910-P910-R910)=0,0,(M910-P910)/(L910-P910-R910))</f>
        <v>0.2808049535603715</v>
      </c>
      <c r="V910" s="25">
        <f>K910-U910</f>
        <v>-5.1296756839060015E-2</v>
      </c>
      <c r="W910" s="26">
        <f>(K910-U910)*(B910-F910-H910)</f>
        <v>-9.3873065015479824</v>
      </c>
      <c r="X910" s="26">
        <f>W910*IF((M910-P910)=0,1,(M910-P910+N910+2*O910)/(M910-P910))</f>
        <v>-12.067915524592005</v>
      </c>
      <c r="Y910" s="27">
        <f>IF(B910=0,0,C910/B910)</f>
        <v>0.22790697674418606</v>
      </c>
      <c r="Z910" s="27">
        <f>IF((B910+G910+I910+J910)=0,0,(C910+G910+I910)/(B910+G910+I910+J910))</f>
        <v>0.25550660792951541</v>
      </c>
      <c r="AA910" s="27">
        <f>IF(B910=0,0,(C910+D910+2*E910+3*F910)/B910)</f>
        <v>0.4</v>
      </c>
      <c r="AB910" s="27">
        <f>Z910+AA910</f>
        <v>0.65550660792951543</v>
      </c>
      <c r="AC910" s="28">
        <f>IF(B910=0,0,(C910-W910)/B910)</f>
        <v>0.27156886744906039</v>
      </c>
      <c r="AD910" s="28">
        <f>IF((B910+G910+I910+J910)=0,0,(C910-W910+G910+I910)/(B910+G910+I910+J910))</f>
        <v>0.29686038106408802</v>
      </c>
      <c r="AE910" s="28">
        <f>IF(B910=0,0,(C910-X910+D910+2*E910+3*F910)/B910)</f>
        <v>0.45612983964926512</v>
      </c>
      <c r="AF910" s="28">
        <f>AD910+AE910</f>
        <v>0.7529902207133532</v>
      </c>
      <c r="AG910" s="29">
        <f>AB910-AF910</f>
        <v>-9.748361278383777E-2</v>
      </c>
    </row>
    <row r="911" spans="1:33">
      <c r="A911" s="32" t="s">
        <v>453</v>
      </c>
      <c r="B911" s="21">
        <v>95</v>
      </c>
      <c r="C911" s="21">
        <v>14</v>
      </c>
      <c r="D911" s="21">
        <v>1</v>
      </c>
      <c r="E911" s="21">
        <v>0</v>
      </c>
      <c r="F911" s="21">
        <v>2</v>
      </c>
      <c r="G911" s="21">
        <v>8</v>
      </c>
      <c r="H911" s="21">
        <v>22</v>
      </c>
      <c r="I911" s="21">
        <v>0</v>
      </c>
      <c r="J911" s="21">
        <v>0</v>
      </c>
      <c r="K911" s="22">
        <f>IF((B911-F911-H911)=0,0,(C911-F911)/(B911-F911-H911))</f>
        <v>0.16901408450704225</v>
      </c>
      <c r="L911" s="23">
        <v>4442</v>
      </c>
      <c r="M911" s="23">
        <v>1253</v>
      </c>
      <c r="N911" s="23">
        <v>249</v>
      </c>
      <c r="O911" s="23">
        <v>12</v>
      </c>
      <c r="P911" s="23">
        <v>175</v>
      </c>
      <c r="Q911" s="23">
        <v>547</v>
      </c>
      <c r="R911" s="23">
        <v>689</v>
      </c>
      <c r="S911" s="23">
        <v>21</v>
      </c>
      <c r="T911" s="23">
        <v>46</v>
      </c>
      <c r="U911" s="24">
        <f>IF((L911-P911-R911)=0,0,(M911-P911)/(L911-P911-R911))</f>
        <v>0.30128563443264395</v>
      </c>
      <c r="V911" s="25">
        <f>K911-U911</f>
        <v>-0.13227154992560169</v>
      </c>
      <c r="W911" s="26">
        <f>(K911-U911)*(B911-F911-H911)</f>
        <v>-9.3912800447177212</v>
      </c>
      <c r="X911" s="26">
        <f>W911*IF((M911-P911)=0,1,(M911-P911+N911+2*O911)/(M911-P911))</f>
        <v>-11.769591224873508</v>
      </c>
      <c r="Y911" s="27">
        <f>IF(B911=0,0,C911/B911)</f>
        <v>0.14736842105263157</v>
      </c>
      <c r="Z911" s="27">
        <f>IF((B911+G911+I911+J911)=0,0,(C911+G911+I911)/(B911+G911+I911+J911))</f>
        <v>0.21359223300970873</v>
      </c>
      <c r="AA911" s="27">
        <f>IF(B911=0,0,(C911+D911+2*E911+3*F911)/B911)</f>
        <v>0.22105263157894736</v>
      </c>
      <c r="AB911" s="27">
        <f>Z911+AA911</f>
        <v>0.43464486458865609</v>
      </c>
      <c r="AC911" s="28">
        <f>IF(B911=0,0,(C911-W911)/B911)</f>
        <v>0.24622400047071286</v>
      </c>
      <c r="AD911" s="28">
        <f>IF((B911+G911+I911+J911)=0,0,(C911-W911+G911+I911)/(B911+G911+I911+J911))</f>
        <v>0.30476970917201673</v>
      </c>
      <c r="AE911" s="28">
        <f>IF(B911=0,0,(C911-X911+D911+2*E911+3*F911)/B911)</f>
        <v>0.34494306552498427</v>
      </c>
      <c r="AF911" s="28">
        <f>AD911+AE911</f>
        <v>0.64971277469700106</v>
      </c>
      <c r="AG911" s="29">
        <f>AB911-AF911</f>
        <v>-0.21506791010834497</v>
      </c>
    </row>
    <row r="912" spans="1:33">
      <c r="A912" s="32" t="s">
        <v>456</v>
      </c>
      <c r="B912" s="21">
        <v>573</v>
      </c>
      <c r="C912" s="21">
        <v>141</v>
      </c>
      <c r="D912" s="21">
        <v>29</v>
      </c>
      <c r="E912" s="21">
        <v>3</v>
      </c>
      <c r="F912" s="21">
        <v>28</v>
      </c>
      <c r="G912" s="21">
        <v>45</v>
      </c>
      <c r="H912" s="21">
        <v>169</v>
      </c>
      <c r="I912" s="21">
        <v>1</v>
      </c>
      <c r="J912" s="21">
        <v>8</v>
      </c>
      <c r="K912" s="22">
        <f>IF((B912-F912-H912)=0,0,(C912-F912)/(B912-F912-H912))</f>
        <v>0.30053191489361702</v>
      </c>
      <c r="L912" s="23">
        <v>3568</v>
      </c>
      <c r="M912" s="23">
        <v>910</v>
      </c>
      <c r="N912" s="23">
        <v>202</v>
      </c>
      <c r="O912" s="23">
        <v>20</v>
      </c>
      <c r="P912" s="23">
        <v>118</v>
      </c>
      <c r="Q912" s="23">
        <v>430</v>
      </c>
      <c r="R912" s="23">
        <v>1020</v>
      </c>
      <c r="S912" s="23">
        <v>18</v>
      </c>
      <c r="T912" s="23">
        <v>30</v>
      </c>
      <c r="U912" s="24">
        <f>IF((L912-P912-R912)=0,0,(M912-P912)/(L912-P912-R912))</f>
        <v>0.32592592592592595</v>
      </c>
      <c r="V912" s="25">
        <f>K912-U912</f>
        <v>-2.5394011032308927E-2</v>
      </c>
      <c r="W912" s="26">
        <f>(K912-U912)*(B912-F912-H912)</f>
        <v>-9.5481481481481563</v>
      </c>
      <c r="X912" s="26">
        <f>W912*IF((M912-P912)=0,1,(M912-P912+N912+2*O912)/(M912-P912))</f>
        <v>-12.465637860082316</v>
      </c>
      <c r="Y912" s="27">
        <f>IF(B912=0,0,C912/B912)</f>
        <v>0.24607329842931938</v>
      </c>
      <c r="Z912" s="27">
        <f>IF((B912+G912+I912+J912)=0,0,(C912+G912+I912)/(B912+G912+I912+J912))</f>
        <v>0.2982456140350877</v>
      </c>
      <c r="AA912" s="27">
        <f>IF(B912=0,0,(C912+D912+2*E912+3*F912)/B912)</f>
        <v>0.4537521815008726</v>
      </c>
      <c r="AB912" s="27">
        <f>Z912+AA912</f>
        <v>0.75199779553596025</v>
      </c>
      <c r="AC912" s="28">
        <f>IF(B912=0,0,(C912-W912)/B912)</f>
        <v>0.26273673324284147</v>
      </c>
      <c r="AD912" s="28">
        <f>IF((B912+G912+I912+J912)=0,0,(C912-W912+G912+I912)/(B912+G912+I912+J912))</f>
        <v>0.31347392049146439</v>
      </c>
      <c r="AE912" s="28">
        <f>IF(B912=0,0,(C912-X912+D912+2*E912+3*F912)/B912)</f>
        <v>0.47550722139630425</v>
      </c>
      <c r="AF912" s="28">
        <f>AD912+AE912</f>
        <v>0.78898114188776858</v>
      </c>
      <c r="AG912" s="29">
        <f>AB912-AF912</f>
        <v>-3.6983346351808333E-2</v>
      </c>
    </row>
    <row r="913" spans="1:33">
      <c r="A913" s="32" t="s">
        <v>320</v>
      </c>
      <c r="B913" s="21">
        <v>299</v>
      </c>
      <c r="C913" s="21">
        <v>65</v>
      </c>
      <c r="D913" s="21">
        <v>16</v>
      </c>
      <c r="E913" s="21">
        <v>0</v>
      </c>
      <c r="F913" s="21">
        <v>7</v>
      </c>
      <c r="G913" s="21">
        <v>25</v>
      </c>
      <c r="H913" s="21">
        <v>56</v>
      </c>
      <c r="I913" s="21">
        <v>1</v>
      </c>
      <c r="J913" s="21">
        <v>1</v>
      </c>
      <c r="K913" s="22">
        <f>IF((B913-F913-H913)=0,0,(C913-F913)/(B913-F913-H913))</f>
        <v>0.24576271186440679</v>
      </c>
      <c r="L913" s="23">
        <v>1472</v>
      </c>
      <c r="M913" s="23">
        <v>381</v>
      </c>
      <c r="N913" s="23">
        <v>90</v>
      </c>
      <c r="O913" s="23">
        <v>3</v>
      </c>
      <c r="P913" s="23">
        <v>47</v>
      </c>
      <c r="Q913" s="23">
        <v>158</v>
      </c>
      <c r="R913" s="23">
        <v>259</v>
      </c>
      <c r="S913" s="23">
        <v>12</v>
      </c>
      <c r="T913" s="23">
        <v>14</v>
      </c>
      <c r="U913" s="24">
        <f>IF((L913-P913-R913)=0,0,(M913-P913)/(L913-P913-R913))</f>
        <v>0.28644939965694682</v>
      </c>
      <c r="V913" s="25">
        <f>K913-U913</f>
        <v>-4.0686687792540033E-2</v>
      </c>
      <c r="W913" s="26">
        <f>(K913-U913)*(B913-F913-H913)</f>
        <v>-9.6020583190394468</v>
      </c>
      <c r="X913" s="26">
        <f>W913*IF((M913-P913)=0,1,(M913-P913+N913+2*O913)/(M913-P913))</f>
        <v>-12.361931368823241</v>
      </c>
      <c r="Y913" s="27">
        <f>IF(B913=0,0,C913/B913)</f>
        <v>0.21739130434782608</v>
      </c>
      <c r="Z913" s="27">
        <f>IF((B913+G913+I913+J913)=0,0,(C913+G913+I913)/(B913+G913+I913+J913))</f>
        <v>0.27914110429447853</v>
      </c>
      <c r="AA913" s="27">
        <f>IF(B913=0,0,(C913+D913+2*E913+3*F913)/B913)</f>
        <v>0.34113712374581939</v>
      </c>
      <c r="AB913" s="27">
        <f>Z913+AA913</f>
        <v>0.62027822804029786</v>
      </c>
      <c r="AC913" s="28">
        <f>IF(B913=0,0,(C913-W913)/B913)</f>
        <v>0.24950521176936269</v>
      </c>
      <c r="AD913" s="28">
        <f>IF((B913+G913+I913+J913)=0,0,(C913-W913+G913+I913)/(B913+G913+I913+J913))</f>
        <v>0.30859527091729888</v>
      </c>
      <c r="AE913" s="28">
        <f>IF(B913=0,0,(C913-X913+D913+2*E913+3*F913)/B913)</f>
        <v>0.38248137581546232</v>
      </c>
      <c r="AF913" s="28">
        <f>AD913+AE913</f>
        <v>0.69107664673276115</v>
      </c>
      <c r="AG913" s="29">
        <f>AB913-AF913</f>
        <v>-7.0798418692463283E-2</v>
      </c>
    </row>
    <row r="914" spans="1:33">
      <c r="A914" s="32" t="s">
        <v>380</v>
      </c>
      <c r="B914" s="21">
        <v>507</v>
      </c>
      <c r="C914" s="21">
        <v>123</v>
      </c>
      <c r="D914" s="21">
        <v>20</v>
      </c>
      <c r="E914" s="21">
        <v>5</v>
      </c>
      <c r="F914" s="21">
        <v>8</v>
      </c>
      <c r="G914" s="21">
        <v>44</v>
      </c>
      <c r="H914" s="21">
        <v>110</v>
      </c>
      <c r="I914" s="21">
        <v>4</v>
      </c>
      <c r="J914" s="21">
        <v>3</v>
      </c>
      <c r="K914" s="22">
        <f>IF((B914-F914-H914)=0,0,(C914-F914)/(B914-F914-H914))</f>
        <v>0.29562982005141386</v>
      </c>
      <c r="L914" s="23">
        <v>1570</v>
      </c>
      <c r="M914" s="23">
        <v>394</v>
      </c>
      <c r="N914" s="23">
        <v>68</v>
      </c>
      <c r="O914" s="23">
        <v>18</v>
      </c>
      <c r="P914" s="23">
        <v>30</v>
      </c>
      <c r="Q914" s="23">
        <v>135</v>
      </c>
      <c r="R914" s="23">
        <v>406</v>
      </c>
      <c r="S914" s="23">
        <v>13</v>
      </c>
      <c r="T914" s="23">
        <v>7</v>
      </c>
      <c r="U914" s="24">
        <f>IF((L914-P914-R914)=0,0,(M914-P914)/(L914-P914-R914))</f>
        <v>0.32098765432098764</v>
      </c>
      <c r="V914" s="25">
        <f>K914-U914</f>
        <v>-2.5357834269573776E-2</v>
      </c>
      <c r="W914" s="26">
        <f>(K914-U914)*(B914-F914-H914)</f>
        <v>-9.8641975308641996</v>
      </c>
      <c r="X914" s="26">
        <f>W914*IF((M914-P914)=0,1,(M914-P914+N914+2*O914)/(M914-P914))</f>
        <v>-12.682539682539685</v>
      </c>
      <c r="Y914" s="27">
        <f>IF(B914=0,0,C914/B914)</f>
        <v>0.24260355029585798</v>
      </c>
      <c r="Z914" s="27">
        <f>IF((B914+G914+I914+J914)=0,0,(C914+G914+I914)/(B914+G914+I914+J914))</f>
        <v>0.30645161290322581</v>
      </c>
      <c r="AA914" s="27">
        <f>IF(B914=0,0,(C914+D914+2*E914+3*F914)/B914)</f>
        <v>0.34911242603550297</v>
      </c>
      <c r="AB914" s="27">
        <f>Z914+AA914</f>
        <v>0.65556403893872872</v>
      </c>
      <c r="AC914" s="28">
        <f>IF(B914=0,0,(C914-W914)/B914)</f>
        <v>0.26205956120486035</v>
      </c>
      <c r="AD914" s="28">
        <f>IF((B914+G914+I914+J914)=0,0,(C914-W914+G914+I914)/(B914+G914+I914+J914))</f>
        <v>0.32412938625602905</v>
      </c>
      <c r="AE914" s="28">
        <f>IF(B914=0,0,(C914-X914+D914+2*E914+3*F914)/B914)</f>
        <v>0.37412729720422033</v>
      </c>
      <c r="AF914" s="28">
        <f>AD914+AE914</f>
        <v>0.69825668346024938</v>
      </c>
      <c r="AG914" s="29">
        <f>AB914-AF914</f>
        <v>-4.2692644521520662E-2</v>
      </c>
    </row>
    <row r="915" spans="1:33">
      <c r="A915" s="32" t="s">
        <v>357</v>
      </c>
      <c r="B915" s="21">
        <v>405</v>
      </c>
      <c r="C915" s="21">
        <v>90</v>
      </c>
      <c r="D915" s="21">
        <v>17</v>
      </c>
      <c r="E915" s="21">
        <v>1</v>
      </c>
      <c r="F915" s="21">
        <v>25</v>
      </c>
      <c r="G915" s="21">
        <v>38</v>
      </c>
      <c r="H915" s="21">
        <v>139</v>
      </c>
      <c r="I915" s="21">
        <v>1</v>
      </c>
      <c r="J915" s="21">
        <v>4</v>
      </c>
      <c r="K915" s="22">
        <f>IF((B915-F915-H915)=0,0,(C915-F915)/(B915-F915-H915))</f>
        <v>0.26970954356846472</v>
      </c>
      <c r="L915" s="23">
        <v>1576</v>
      </c>
      <c r="M915" s="23">
        <v>376</v>
      </c>
      <c r="N915" s="23">
        <v>81</v>
      </c>
      <c r="O915" s="23">
        <v>5</v>
      </c>
      <c r="P915" s="23">
        <v>64</v>
      </c>
      <c r="Q915" s="23">
        <v>140</v>
      </c>
      <c r="R915" s="23">
        <v>509</v>
      </c>
      <c r="S915" s="23">
        <v>6</v>
      </c>
      <c r="T915" s="23">
        <v>8</v>
      </c>
      <c r="U915" s="24">
        <f>IF((L915-P915-R915)=0,0,(M915-P915)/(L915-P915-R915))</f>
        <v>0.31106679960119643</v>
      </c>
      <c r="V915" s="25">
        <f>K915-U915</f>
        <v>-4.1357256032731715E-2</v>
      </c>
      <c r="W915" s="26">
        <f>(K915-U915)*(B915-F915-H915)</f>
        <v>-9.9670987038883432</v>
      </c>
      <c r="X915" s="26">
        <f>W915*IF((M915-P915)=0,1,(M915-P915+N915+2*O915)/(M915-P915))</f>
        <v>-12.87416915918911</v>
      </c>
      <c r="Y915" s="27">
        <f>IF(B915=0,0,C915/B915)</f>
        <v>0.22222222222222221</v>
      </c>
      <c r="Z915" s="27">
        <f>IF((B915+G915+I915+J915)=0,0,(C915+G915+I915)/(B915+G915+I915+J915))</f>
        <v>0.28794642857142855</v>
      </c>
      <c r="AA915" s="27">
        <f>IF(B915=0,0,(C915+D915+2*E915+3*F915)/B915)</f>
        <v>0.454320987654321</v>
      </c>
      <c r="AB915" s="27">
        <f>Z915+AA915</f>
        <v>0.74226741622574954</v>
      </c>
      <c r="AC915" s="28">
        <f>IF(B915=0,0,(C915-W915)/B915)</f>
        <v>0.24683234247873664</v>
      </c>
      <c r="AD915" s="28">
        <f>IF((B915+G915+I915+J915)=0,0,(C915-W915+G915+I915)/(B915+G915+I915+J915))</f>
        <v>0.31019441674975073</v>
      </c>
      <c r="AE915" s="28">
        <f>IF(B915=0,0,(C915-X915+D915+2*E915+3*F915)/B915)</f>
        <v>0.48610905965231876</v>
      </c>
      <c r="AF915" s="28">
        <f>AD915+AE915</f>
        <v>0.79630347640206955</v>
      </c>
      <c r="AG915" s="29">
        <f>AB915-AF915</f>
        <v>-5.4036060176320011E-2</v>
      </c>
    </row>
    <row r="916" spans="1:33">
      <c r="A916" s="32" t="s">
        <v>447</v>
      </c>
      <c r="B916" s="21">
        <v>303</v>
      </c>
      <c r="C916" s="21">
        <v>78</v>
      </c>
      <c r="D916" s="21">
        <v>15</v>
      </c>
      <c r="E916" s="21">
        <v>0</v>
      </c>
      <c r="F916" s="21">
        <v>2</v>
      </c>
      <c r="G916" s="21">
        <v>18</v>
      </c>
      <c r="H916" s="21">
        <v>25</v>
      </c>
      <c r="I916" s="21">
        <v>2</v>
      </c>
      <c r="J916" s="21">
        <v>1</v>
      </c>
      <c r="K916" s="22">
        <f>IF((B916-F916-H916)=0,0,(C916-F916)/(B916-F916-H916))</f>
        <v>0.27536231884057971</v>
      </c>
      <c r="L916" s="23">
        <v>6837</v>
      </c>
      <c r="M916" s="23">
        <v>2044</v>
      </c>
      <c r="N916" s="23">
        <v>335</v>
      </c>
      <c r="O916" s="23">
        <v>32</v>
      </c>
      <c r="P916" s="23">
        <v>103</v>
      </c>
      <c r="Q916" s="23">
        <v>406</v>
      </c>
      <c r="R916" s="23">
        <v>507</v>
      </c>
      <c r="S916" s="23">
        <v>92</v>
      </c>
      <c r="T916" s="23">
        <v>52</v>
      </c>
      <c r="U916" s="24">
        <f>IF((L916-P916-R916)=0,0,(M916-P916)/(L916-P916-R916))</f>
        <v>0.31170708206198811</v>
      </c>
      <c r="V916" s="25">
        <f>K916-U916</f>
        <v>-3.6344763221408394E-2</v>
      </c>
      <c r="W916" s="26">
        <f>(K916-U916)*(B916-F916-H916)</f>
        <v>-10.031154649108716</v>
      </c>
      <c r="X916" s="26">
        <f>W916*IF((M916-P916)=0,1,(M916-P916+N916+2*O916)/(M916-P916))</f>
        <v>-12.093200349775577</v>
      </c>
      <c r="Y916" s="27">
        <f>IF(B916=0,0,C916/B916)</f>
        <v>0.25742574257425743</v>
      </c>
      <c r="Z916" s="27">
        <f>IF((B916+G916+I916+J916)=0,0,(C916+G916+I916)/(B916+G916+I916+J916))</f>
        <v>0.30246913580246915</v>
      </c>
      <c r="AA916" s="27">
        <f>IF(B916=0,0,(C916+D916+2*E916+3*F916)/B916)</f>
        <v>0.32673267326732675</v>
      </c>
      <c r="AB916" s="27">
        <f>Z916+AA916</f>
        <v>0.62920180906979595</v>
      </c>
      <c r="AC916" s="28">
        <f>IF(B916=0,0,(C916-W916)/B916)</f>
        <v>0.29053186352841159</v>
      </c>
      <c r="AD916" s="28">
        <f>IF((B916+G916+I916+J916)=0,0,(C916-W916+G916+I916)/(B916+G916+I916+J916))</f>
        <v>0.33342948965774294</v>
      </c>
      <c r="AE916" s="28">
        <f>IF(B916=0,0,(C916-X916+D916+2*E916+3*F916)/B916)</f>
        <v>0.36664422557681708</v>
      </c>
      <c r="AF916" s="28">
        <f>AD916+AE916</f>
        <v>0.70007371523455997</v>
      </c>
      <c r="AG916" s="29">
        <f>AB916-AF916</f>
        <v>-7.087190616476402E-2</v>
      </c>
    </row>
    <row r="917" spans="1:33">
      <c r="A917" s="32" t="s">
        <v>48</v>
      </c>
      <c r="B917" s="21">
        <v>166</v>
      </c>
      <c r="C917" s="21">
        <v>30</v>
      </c>
      <c r="D917" s="21">
        <v>5</v>
      </c>
      <c r="E917" s="21">
        <v>2</v>
      </c>
      <c r="F917" s="21">
        <v>2</v>
      </c>
      <c r="G917" s="21">
        <v>19</v>
      </c>
      <c r="H917" s="21">
        <v>48</v>
      </c>
      <c r="I917" s="21">
        <v>0</v>
      </c>
      <c r="J917" s="21">
        <v>2</v>
      </c>
      <c r="K917" s="22">
        <f>IF((B917-F917-H917)=0,0,(C917-F917)/(B917-F917-H917))</f>
        <v>0.2413793103448276</v>
      </c>
      <c r="L917" s="23">
        <v>4641</v>
      </c>
      <c r="M917" s="23">
        <v>1285</v>
      </c>
      <c r="N917" s="23">
        <v>185</v>
      </c>
      <c r="O917" s="23">
        <v>58</v>
      </c>
      <c r="P917" s="23">
        <v>35</v>
      </c>
      <c r="Q917" s="23">
        <v>526</v>
      </c>
      <c r="R917" s="23">
        <v>817</v>
      </c>
      <c r="S917" s="23">
        <v>9</v>
      </c>
      <c r="T917" s="23">
        <v>40</v>
      </c>
      <c r="U917" s="24">
        <f>IF((L917-P917-R917)=0,0,(M917-P917)/(L917-P917-R917))</f>
        <v>0.3299023489047242</v>
      </c>
      <c r="V917" s="25">
        <f>K917-U917</f>
        <v>-8.85230385598966E-2</v>
      </c>
      <c r="W917" s="26">
        <f>(K917-U917)*(B917-F917-H917)</f>
        <v>-10.268672472948005</v>
      </c>
      <c r="X917" s="26">
        <f>W917*IF((M917-P917)=0,1,(M917-P917+N917+2*O917)/(M917-P917))</f>
        <v>-12.741368804433883</v>
      </c>
      <c r="Y917" s="27">
        <f>IF(B917=0,0,C917/B917)</f>
        <v>0.18072289156626506</v>
      </c>
      <c r="Z917" s="27">
        <f>IF((B917+G917+I917+J917)=0,0,(C917+G917+I917)/(B917+G917+I917+J917))</f>
        <v>0.26203208556149732</v>
      </c>
      <c r="AA917" s="27">
        <f>IF(B917=0,0,(C917+D917+2*E917+3*F917)/B917)</f>
        <v>0.27108433734939757</v>
      </c>
      <c r="AB917" s="27">
        <f>Z917+AA917</f>
        <v>0.53311642291089489</v>
      </c>
      <c r="AC917" s="28">
        <f>IF(B917=0,0,(C917-W917)/B917)</f>
        <v>0.24258236429486749</v>
      </c>
      <c r="AD917" s="28">
        <f>IF((B917+G917+I917+J917)=0,0,(C917-W917+G917+I917)/(B917+G917+I917+J917))</f>
        <v>0.31694477258260967</v>
      </c>
      <c r="AE917" s="28">
        <f>IF(B917=0,0,(C917-X917+D917+2*E917+3*F917)/B917)</f>
        <v>0.34783957111104746</v>
      </c>
      <c r="AF917" s="28">
        <f>AD917+AE917</f>
        <v>0.66478434369365713</v>
      </c>
      <c r="AG917" s="29">
        <f>AB917-AF917</f>
        <v>-0.13166792078276224</v>
      </c>
    </row>
    <row r="918" spans="1:33">
      <c r="A918" s="32" t="s">
        <v>494</v>
      </c>
      <c r="B918" s="21">
        <v>646</v>
      </c>
      <c r="C918" s="21">
        <v>183</v>
      </c>
      <c r="D918" s="21">
        <v>29</v>
      </c>
      <c r="E918" s="21">
        <v>12</v>
      </c>
      <c r="F918" s="21">
        <v>14</v>
      </c>
      <c r="G918" s="21">
        <v>36</v>
      </c>
      <c r="H918" s="21">
        <v>100</v>
      </c>
      <c r="I918" s="21">
        <v>4</v>
      </c>
      <c r="J918" s="21">
        <v>5</v>
      </c>
      <c r="K918" s="22">
        <f>IF((B918-F918-H918)=0,0,(C918-F918)/(B918-F918-H918))</f>
        <v>0.31766917293233082</v>
      </c>
      <c r="L918" s="23">
        <v>1783</v>
      </c>
      <c r="M918" s="23">
        <v>529</v>
      </c>
      <c r="N918" s="23">
        <v>96</v>
      </c>
      <c r="O918" s="23">
        <v>26</v>
      </c>
      <c r="P918" s="23">
        <v>27</v>
      </c>
      <c r="Q918" s="23">
        <v>100</v>
      </c>
      <c r="R918" s="23">
        <v>267</v>
      </c>
      <c r="S918" s="23">
        <v>12</v>
      </c>
      <c r="T918" s="23">
        <v>13</v>
      </c>
      <c r="U918" s="24">
        <f>IF((L918-P918-R918)=0,0,(M918-P918)/(L918-P918-R918))</f>
        <v>0.33713901947615849</v>
      </c>
      <c r="V918" s="25">
        <f>K918-U918</f>
        <v>-1.9469846543827662E-2</v>
      </c>
      <c r="W918" s="26">
        <f>(K918-U918)*(B918-F918-H918)</f>
        <v>-10.357958361316317</v>
      </c>
      <c r="X918" s="26">
        <f>W918*IF((M918-P918)=0,1,(M918-P918+N918+2*O918)/(M918-P918))</f>
        <v>-13.411699073417543</v>
      </c>
      <c r="Y918" s="27">
        <f>IF(B918=0,0,C918/B918)</f>
        <v>0.28328173374613003</v>
      </c>
      <c r="Z918" s="27">
        <f>IF((B918+G918+I918+J918)=0,0,(C918+G918+I918)/(B918+G918+I918+J918))</f>
        <v>0.3227206946454414</v>
      </c>
      <c r="AA918" s="27">
        <f>IF(B918=0,0,(C918+D918+2*E918+3*F918)/B918)</f>
        <v>0.43034055727554177</v>
      </c>
      <c r="AB918" s="27">
        <f>Z918+AA918</f>
        <v>0.75306125192098317</v>
      </c>
      <c r="AC918" s="28">
        <f>IF(B918=0,0,(C918-W918)/B918)</f>
        <v>0.29931572501751752</v>
      </c>
      <c r="AD918" s="28">
        <f>IF((B918+G918+I918+J918)=0,0,(C918-W918+G918+I918)/(B918+G918+I918+J918))</f>
        <v>0.33771050414083403</v>
      </c>
      <c r="AE918" s="28">
        <f>IF(B918=0,0,(C918-X918+D918+2*E918+3*F918)/B918)</f>
        <v>0.45110170135203953</v>
      </c>
      <c r="AF918" s="28">
        <f>AD918+AE918</f>
        <v>0.78881220549287356</v>
      </c>
      <c r="AG918" s="29">
        <f>AB918-AF918</f>
        <v>-3.5750953571890398E-2</v>
      </c>
    </row>
    <row r="919" spans="1:33">
      <c r="A919" s="32" t="s">
        <v>433</v>
      </c>
      <c r="B919" s="21">
        <v>301</v>
      </c>
      <c r="C919" s="21">
        <v>77</v>
      </c>
      <c r="D919" s="21">
        <v>15</v>
      </c>
      <c r="E919" s="21">
        <v>2</v>
      </c>
      <c r="F919" s="21">
        <v>11</v>
      </c>
      <c r="G919" s="21">
        <v>43</v>
      </c>
      <c r="H919" s="21">
        <v>43</v>
      </c>
      <c r="I919" s="21">
        <v>12</v>
      </c>
      <c r="J919" s="21">
        <v>6</v>
      </c>
      <c r="K919" s="22">
        <f>IF((B919-F919-H919)=0,0,(C919-F919)/(B919-F919-H919))</f>
        <v>0.26720647773279355</v>
      </c>
      <c r="L919" s="23">
        <v>4434</v>
      </c>
      <c r="M919" s="23">
        <v>1275</v>
      </c>
      <c r="N919" s="23">
        <v>273</v>
      </c>
      <c r="O919" s="23">
        <v>36</v>
      </c>
      <c r="P919" s="23">
        <v>199</v>
      </c>
      <c r="Q919" s="23">
        <v>505</v>
      </c>
      <c r="R919" s="23">
        <v>759</v>
      </c>
      <c r="S919" s="23">
        <v>151</v>
      </c>
      <c r="T919" s="23">
        <v>46</v>
      </c>
      <c r="U919" s="24">
        <f>IF((L919-P919-R919)=0,0,(M919-P919)/(L919-P919-R919))</f>
        <v>0.30955120828538552</v>
      </c>
      <c r="V919" s="25">
        <f>K919-U919</f>
        <v>-4.2344730552591969E-2</v>
      </c>
      <c r="W919" s="26">
        <f>(K919-U919)*(B919-F919-H919)</f>
        <v>-10.459148446490216</v>
      </c>
      <c r="X919" s="26">
        <f>W919*IF((M919-P919)=0,1,(M919-P919+N919+2*O919)/(M919-P919))</f>
        <v>-13.812685820132524</v>
      </c>
      <c r="Y919" s="27">
        <f>IF(B919=0,0,C919/B919)</f>
        <v>0.2558139534883721</v>
      </c>
      <c r="Z919" s="27">
        <f>IF((B919+G919+I919+J919)=0,0,(C919+G919+I919)/(B919+G919+I919+J919))</f>
        <v>0.36464088397790057</v>
      </c>
      <c r="AA919" s="27">
        <f>IF(B919=0,0,(C919+D919+2*E919+3*F919)/B919)</f>
        <v>0.42857142857142855</v>
      </c>
      <c r="AB919" s="27">
        <f>Z919+AA919</f>
        <v>0.79321231254932911</v>
      </c>
      <c r="AC919" s="28">
        <f>IF(B919=0,0,(C919-W919)/B919)</f>
        <v>0.29056195497172832</v>
      </c>
      <c r="AD919" s="28">
        <f>IF((B919+G919+I919+J919)=0,0,(C919-W919+G919+I919)/(B919+G919+I919+J919))</f>
        <v>0.39353355924444811</v>
      </c>
      <c r="AE919" s="28">
        <f>IF(B919=0,0,(C919-X919+D919+2*E919+3*F919)/B919)</f>
        <v>0.47446075023299839</v>
      </c>
      <c r="AF919" s="28">
        <f>AD919+AE919</f>
        <v>0.86799430947744649</v>
      </c>
      <c r="AG919" s="29">
        <f>AB919-AF919</f>
        <v>-7.4781996928117378E-2</v>
      </c>
    </row>
    <row r="920" spans="1:33">
      <c r="A920" s="32" t="s">
        <v>277</v>
      </c>
      <c r="B920" s="21">
        <v>574</v>
      </c>
      <c r="C920" s="21">
        <v>153</v>
      </c>
      <c r="D920" s="21">
        <v>27</v>
      </c>
      <c r="E920" s="21">
        <v>1</v>
      </c>
      <c r="F920" s="21">
        <v>18</v>
      </c>
      <c r="G920" s="21">
        <v>20</v>
      </c>
      <c r="H920" s="21">
        <v>112</v>
      </c>
      <c r="I920" s="21">
        <v>7</v>
      </c>
      <c r="J920" s="21">
        <v>7</v>
      </c>
      <c r="K920" s="22">
        <f>IF((B920-F920-H920)=0,0,(C920-F920)/(B920-F920-H920))</f>
        <v>0.30405405405405406</v>
      </c>
      <c r="L920" s="23">
        <v>3358</v>
      </c>
      <c r="M920" s="23">
        <v>955</v>
      </c>
      <c r="N920" s="23">
        <v>185</v>
      </c>
      <c r="O920" s="23">
        <v>10</v>
      </c>
      <c r="P920" s="23">
        <v>89</v>
      </c>
      <c r="Q920" s="23">
        <v>145</v>
      </c>
      <c r="R920" s="23">
        <v>626</v>
      </c>
      <c r="S920" s="23">
        <v>32</v>
      </c>
      <c r="T920" s="23">
        <v>39</v>
      </c>
      <c r="U920" s="24">
        <f>IF((L920-P920-R920)=0,0,(M920-P920)/(L920-P920-R920))</f>
        <v>0.32765796443435491</v>
      </c>
      <c r="V920" s="25">
        <f>K920-U920</f>
        <v>-2.3603910380300852E-2</v>
      </c>
      <c r="W920" s="26">
        <f>(K920-U920)*(B920-F920-H920)</f>
        <v>-10.480136208853578</v>
      </c>
      <c r="X920" s="26">
        <f>W920*IF((M920-P920)=0,1,(M920-P920+N920+2*O920)/(M920-P920))</f>
        <v>-12.960999861064874</v>
      </c>
      <c r="Y920" s="27">
        <f>IF(B920=0,0,C920/B920)</f>
        <v>0.2665505226480836</v>
      </c>
      <c r="Z920" s="27">
        <f>IF((B920+G920+I920+J920)=0,0,(C920+G920+I920)/(B920+G920+I920+J920))</f>
        <v>0.29605263157894735</v>
      </c>
      <c r="AA920" s="27">
        <f>IF(B920=0,0,(C920+D920+2*E920+3*F920)/B920)</f>
        <v>0.41114982578397213</v>
      </c>
      <c r="AB920" s="27">
        <f>Z920+AA920</f>
        <v>0.70720245736291942</v>
      </c>
      <c r="AC920" s="28">
        <f>IF(B920=0,0,(C920-W920)/B920)</f>
        <v>0.28480859966699229</v>
      </c>
      <c r="AD920" s="28">
        <f>IF((B920+G920+I920+J920)=0,0,(C920-W920+G920+I920)/(B920+G920+I920+J920))</f>
        <v>0.31328969771193022</v>
      </c>
      <c r="AE920" s="28">
        <f>IF(B920=0,0,(C920-X920+D920+2*E920+3*F920)/B920)</f>
        <v>0.43372996491474713</v>
      </c>
      <c r="AF920" s="28">
        <f>AD920+AE920</f>
        <v>0.74701966262667741</v>
      </c>
      <c r="AG920" s="29">
        <f>AB920-AF920</f>
        <v>-3.9817205263757982E-2</v>
      </c>
    </row>
    <row r="921" spans="1:33">
      <c r="A921" s="32" t="s">
        <v>193</v>
      </c>
      <c r="B921" s="21">
        <v>526</v>
      </c>
      <c r="C921" s="21">
        <v>123</v>
      </c>
      <c r="D921" s="21">
        <v>24</v>
      </c>
      <c r="E921" s="21">
        <v>0</v>
      </c>
      <c r="F921" s="21">
        <v>16</v>
      </c>
      <c r="G921" s="21">
        <v>40</v>
      </c>
      <c r="H921" s="21">
        <v>90</v>
      </c>
      <c r="I921" s="21">
        <v>7</v>
      </c>
      <c r="J921" s="21">
        <v>2</v>
      </c>
      <c r="K921" s="22">
        <f>IF((B921-F921-H921)=0,0,(C921-F921)/(B921-F921-H921))</f>
        <v>0.25476190476190474</v>
      </c>
      <c r="L921" s="23">
        <v>1847</v>
      </c>
      <c r="M921" s="23">
        <v>452</v>
      </c>
      <c r="N921" s="23">
        <v>100</v>
      </c>
      <c r="O921" s="23">
        <v>3</v>
      </c>
      <c r="P921" s="23">
        <v>49</v>
      </c>
      <c r="Q921" s="23">
        <v>153</v>
      </c>
      <c r="R921" s="23">
        <v>358</v>
      </c>
      <c r="S921" s="23">
        <v>33</v>
      </c>
      <c r="T921" s="23">
        <v>13</v>
      </c>
      <c r="U921" s="24">
        <f>IF((L921-P921-R921)=0,0,(M921-P921)/(L921-P921-R921))</f>
        <v>0.27986111111111112</v>
      </c>
      <c r="V921" s="25">
        <f>K921-U921</f>
        <v>-2.5099206349206371E-2</v>
      </c>
      <c r="W921" s="26">
        <f>(K921-U921)*(B921-F921-H921)</f>
        <v>-10.541666666666675</v>
      </c>
      <c r="X921" s="26">
        <f>W921*IF((M921-P921)=0,1,(M921-P921+N921+2*O921)/(M921-P921))</f>
        <v>-13.314412737799845</v>
      </c>
      <c r="Y921" s="27">
        <f>IF(B921=0,0,C921/B921)</f>
        <v>0.23384030418250951</v>
      </c>
      <c r="Z921" s="27">
        <f>IF((B921+G921+I921+J921)=0,0,(C921+G921+I921)/(B921+G921+I921+J921))</f>
        <v>0.29565217391304349</v>
      </c>
      <c r="AA921" s="27">
        <f>IF(B921=0,0,(C921+D921+2*E921+3*F921)/B921)</f>
        <v>0.37072243346007605</v>
      </c>
      <c r="AB921" s="27">
        <f>Z921+AA921</f>
        <v>0.6663746073731196</v>
      </c>
      <c r="AC921" s="28">
        <f>IF(B921=0,0,(C921-W921)/B921)</f>
        <v>0.25388149556400513</v>
      </c>
      <c r="AD921" s="28">
        <f>IF((B921+G921+I921+J921)=0,0,(C921-W921+G921+I921)/(B921+G921+I921+J921))</f>
        <v>0.31398550724637686</v>
      </c>
      <c r="AE921" s="28">
        <f>IF(B921=0,0,(C921-X921+D921+2*E921+3*F921)/B921)</f>
        <v>0.39603500520494267</v>
      </c>
      <c r="AF921" s="28">
        <f>AD921+AE921</f>
        <v>0.71002051245131947</v>
      </c>
      <c r="AG921" s="29">
        <f>AB921-AF921</f>
        <v>-4.3645905078199876E-2</v>
      </c>
    </row>
    <row r="922" spans="1:33">
      <c r="A922" s="32" t="s">
        <v>88</v>
      </c>
      <c r="B922" s="21">
        <v>343</v>
      </c>
      <c r="C922" s="21">
        <v>66</v>
      </c>
      <c r="D922" s="21">
        <v>15</v>
      </c>
      <c r="E922" s="21">
        <v>1</v>
      </c>
      <c r="F922" s="21">
        <v>12</v>
      </c>
      <c r="G922" s="21">
        <v>49</v>
      </c>
      <c r="H922" s="21">
        <v>103</v>
      </c>
      <c r="I922" s="21">
        <v>3</v>
      </c>
      <c r="J922" s="21">
        <v>2</v>
      </c>
      <c r="K922" s="22">
        <f>IF((B922-F922-H922)=0,0,(C922-F922)/(B922-F922-H922))</f>
        <v>0.23684210526315788</v>
      </c>
      <c r="L922" s="23">
        <v>3131</v>
      </c>
      <c r="M922" s="23">
        <v>737</v>
      </c>
      <c r="N922" s="23">
        <v>159</v>
      </c>
      <c r="O922" s="23">
        <v>9</v>
      </c>
      <c r="P922" s="23">
        <v>118</v>
      </c>
      <c r="Q922" s="23">
        <v>270</v>
      </c>
      <c r="R922" s="23">
        <v>829</v>
      </c>
      <c r="S922" s="23">
        <v>43</v>
      </c>
      <c r="T922" s="23">
        <v>24</v>
      </c>
      <c r="U922" s="24">
        <f>IF((L922-P922-R922)=0,0,(M922-P922)/(L922-P922-R922))</f>
        <v>0.28342490842490842</v>
      </c>
      <c r="V922" s="25">
        <f>K922-U922</f>
        <v>-4.6582803161750536E-2</v>
      </c>
      <c r="W922" s="26">
        <f>(K922-U922)*(B922-F922-H922)</f>
        <v>-10.620879120879122</v>
      </c>
      <c r="X922" s="26">
        <f>W922*IF((M922-P922)=0,1,(M922-P922+N922+2*O922)/(M922-P922))</f>
        <v>-13.657867173214509</v>
      </c>
      <c r="Y922" s="27">
        <f>IF(B922=0,0,C922/B922)</f>
        <v>0.1924198250728863</v>
      </c>
      <c r="Z922" s="27">
        <f>IF((B922+G922+I922+J922)=0,0,(C922+G922+I922)/(B922+G922+I922+J922))</f>
        <v>0.29722921914357681</v>
      </c>
      <c r="AA922" s="27">
        <f>IF(B922=0,0,(C922+D922+2*E922+3*F922)/B922)</f>
        <v>0.34693877551020408</v>
      </c>
      <c r="AB922" s="27">
        <f>Z922+AA922</f>
        <v>0.64416799465378083</v>
      </c>
      <c r="AC922" s="28">
        <f>IF(B922=0,0,(C922-W922)/B922)</f>
        <v>0.22338448723288373</v>
      </c>
      <c r="AD922" s="28">
        <f>IF((B922+G922+I922+J922)=0,0,(C922-W922+G922+I922)/(B922+G922+I922+J922))</f>
        <v>0.32398206327677359</v>
      </c>
      <c r="AE922" s="28">
        <f>IF(B922=0,0,(C922-X922+D922+2*E922+3*F922)/B922)</f>
        <v>0.38675763024260795</v>
      </c>
      <c r="AF922" s="28">
        <f>AD922+AE922</f>
        <v>0.71073969351938149</v>
      </c>
      <c r="AG922" s="29">
        <f>AB922-AF922</f>
        <v>-6.6571698865600659E-2</v>
      </c>
    </row>
    <row r="923" spans="1:33">
      <c r="A923" s="32" t="s">
        <v>138</v>
      </c>
      <c r="B923" s="21">
        <v>152</v>
      </c>
      <c r="C923" s="21">
        <v>28</v>
      </c>
      <c r="D923" s="21">
        <v>6</v>
      </c>
      <c r="E923" s="21">
        <v>1</v>
      </c>
      <c r="F923" s="21">
        <v>4</v>
      </c>
      <c r="G923" s="21">
        <v>13</v>
      </c>
      <c r="H923" s="21">
        <v>37</v>
      </c>
      <c r="I923" s="21">
        <v>1</v>
      </c>
      <c r="J923" s="21">
        <v>0</v>
      </c>
      <c r="K923" s="22">
        <f>IF((B923-F923-H923)=0,0,(C923-F923)/(B923-F923-H923))</f>
        <v>0.21621621621621623</v>
      </c>
      <c r="L923" s="23">
        <v>2932</v>
      </c>
      <c r="M923" s="23">
        <v>792</v>
      </c>
      <c r="N923" s="23">
        <v>158</v>
      </c>
      <c r="O923" s="23">
        <v>7</v>
      </c>
      <c r="P923" s="23">
        <v>101</v>
      </c>
      <c r="Q923" s="23">
        <v>184</v>
      </c>
      <c r="R923" s="23">
        <v>617</v>
      </c>
      <c r="S923" s="23">
        <v>58</v>
      </c>
      <c r="T923" s="23">
        <v>18</v>
      </c>
      <c r="U923" s="24">
        <f>IF((L923-P923-R923)=0,0,(M923-P923)/(L923-P923-R923))</f>
        <v>0.31210478771454381</v>
      </c>
      <c r="V923" s="25">
        <f>K923-U923</f>
        <v>-9.5888571498327579E-2</v>
      </c>
      <c r="W923" s="26">
        <f>(K923-U923)*(B923-F923-H923)</f>
        <v>-10.643631436314362</v>
      </c>
      <c r="X923" s="26">
        <f>W923*IF((M923-P923)=0,1,(M923-P923+N923+2*O923)/(M923-P923))</f>
        <v>-13.292986873428791</v>
      </c>
      <c r="Y923" s="27">
        <f>IF(B923=0,0,C923/B923)</f>
        <v>0.18421052631578946</v>
      </c>
      <c r="Z923" s="27">
        <f>IF((B923+G923+I923+J923)=0,0,(C923+G923+I923)/(B923+G923+I923+J923))</f>
        <v>0.25301204819277107</v>
      </c>
      <c r="AA923" s="27">
        <f>IF(B923=0,0,(C923+D923+2*E923+3*F923)/B923)</f>
        <v>0.31578947368421051</v>
      </c>
      <c r="AB923" s="27">
        <f>Z923+AA923</f>
        <v>0.56880152187698152</v>
      </c>
      <c r="AC923" s="28">
        <f>IF(B923=0,0,(C923-W923)/B923)</f>
        <v>0.25423441734417346</v>
      </c>
      <c r="AD923" s="28">
        <f>IF((B923+G923+I923+J923)=0,0,(C923-W923+G923+I923)/(B923+G923+I923+J923))</f>
        <v>0.31713030985731544</v>
      </c>
      <c r="AE923" s="28">
        <f>IF(B923=0,0,(C923-X923+D923+2*E923+3*F923)/B923)</f>
        <v>0.40324333469361046</v>
      </c>
      <c r="AF923" s="28">
        <f>AD923+AE923</f>
        <v>0.7203736445509259</v>
      </c>
      <c r="AG923" s="29">
        <f>AB923-AF923</f>
        <v>-0.15157212267394438</v>
      </c>
    </row>
    <row r="924" spans="1:33">
      <c r="A924" s="32" t="s">
        <v>85</v>
      </c>
      <c r="B924" s="21">
        <v>277</v>
      </c>
      <c r="C924" s="21">
        <v>59</v>
      </c>
      <c r="D924" s="21">
        <v>12</v>
      </c>
      <c r="E924" s="21">
        <v>1</v>
      </c>
      <c r="F924" s="21">
        <v>6</v>
      </c>
      <c r="G924" s="21">
        <v>13</v>
      </c>
      <c r="H924" s="21">
        <v>59</v>
      </c>
      <c r="I924" s="21">
        <v>1</v>
      </c>
      <c r="J924" s="21">
        <v>3</v>
      </c>
      <c r="K924" s="22">
        <f>IF((B924-F924-H924)=0,0,(C924-F924)/(B924-F924-H924))</f>
        <v>0.25</v>
      </c>
      <c r="L924" s="23">
        <v>937</v>
      </c>
      <c r="M924" s="23">
        <v>226</v>
      </c>
      <c r="N924" s="23">
        <v>48</v>
      </c>
      <c r="O924" s="23">
        <v>4</v>
      </c>
      <c r="P924" s="23">
        <v>23</v>
      </c>
      <c r="Q924" s="23">
        <v>58</v>
      </c>
      <c r="R924" s="23">
        <v>238</v>
      </c>
      <c r="S924" s="23">
        <v>8</v>
      </c>
      <c r="T924" s="23">
        <v>8</v>
      </c>
      <c r="U924" s="24">
        <f>IF((L924-P924-R924)=0,0,(M924-P924)/(L924-P924-R924))</f>
        <v>0.30029585798816566</v>
      </c>
      <c r="V924" s="25">
        <f>K924-U924</f>
        <v>-5.029585798816566E-2</v>
      </c>
      <c r="W924" s="26">
        <f>(K924-U924)*(B924-F924-H924)</f>
        <v>-10.662721893491121</v>
      </c>
      <c r="X924" s="26">
        <f>W924*IF((M924-P924)=0,1,(M924-P924+N924+2*O924)/(M924-P924))</f>
        <v>-13.6041624158335</v>
      </c>
      <c r="Y924" s="27">
        <f>IF(B924=0,0,C924/B924)</f>
        <v>0.21299638989169675</v>
      </c>
      <c r="Z924" s="27">
        <f>IF((B924+G924+I924+J924)=0,0,(C924+G924+I924)/(B924+G924+I924+J924))</f>
        <v>0.24829931972789115</v>
      </c>
      <c r="AA924" s="27">
        <f>IF(B924=0,0,(C924+D924+2*E924+3*F924)/B924)</f>
        <v>0.32851985559566788</v>
      </c>
      <c r="AB924" s="27">
        <f>Z924+AA924</f>
        <v>0.57681917532355897</v>
      </c>
      <c r="AC924" s="28">
        <f>IF(B924=0,0,(C924-W924)/B924)</f>
        <v>0.25148997073462498</v>
      </c>
      <c r="AD924" s="28">
        <f>IF((B924+G924+I924+J924)=0,0,(C924-W924+G924+I924)/(B924+G924+I924+J924))</f>
        <v>0.284567081270378</v>
      </c>
      <c r="AE924" s="28">
        <f>IF(B924=0,0,(C924-X924+D924+2*E924+3*F924)/B924)</f>
        <v>0.37763235529181771</v>
      </c>
      <c r="AF924" s="28">
        <f>AD924+AE924</f>
        <v>0.66219943656219571</v>
      </c>
      <c r="AG924" s="29">
        <f>AB924-AF924</f>
        <v>-8.5380261238636734E-2</v>
      </c>
    </row>
    <row r="925" spans="1:33">
      <c r="A925" s="32" t="s">
        <v>306</v>
      </c>
      <c r="B925" s="21">
        <v>150</v>
      </c>
      <c r="C925" s="21">
        <v>28</v>
      </c>
      <c r="D925" s="21">
        <v>7</v>
      </c>
      <c r="E925" s="21">
        <v>2</v>
      </c>
      <c r="F925" s="21">
        <v>1</v>
      </c>
      <c r="G925" s="21">
        <v>4</v>
      </c>
      <c r="H925" s="21">
        <v>20</v>
      </c>
      <c r="I925" s="21">
        <v>1</v>
      </c>
      <c r="J925" s="21">
        <v>1</v>
      </c>
      <c r="K925" s="22">
        <f>IF((B925-F925-H925)=0,0,(C925-F925)/(B925-F925-H925))</f>
        <v>0.20930232558139536</v>
      </c>
      <c r="L925" s="23">
        <v>3956</v>
      </c>
      <c r="M925" s="23">
        <v>1044</v>
      </c>
      <c r="N925" s="23">
        <v>193</v>
      </c>
      <c r="O925" s="23">
        <v>34</v>
      </c>
      <c r="P925" s="23">
        <v>41</v>
      </c>
      <c r="Q925" s="23">
        <v>243</v>
      </c>
      <c r="R925" s="23">
        <v>482</v>
      </c>
      <c r="S925" s="23">
        <v>64</v>
      </c>
      <c r="T925" s="23">
        <v>43</v>
      </c>
      <c r="U925" s="24">
        <f>IF((L925-P925-R925)=0,0,(M925-P925)/(L925-P925-R925))</f>
        <v>0.29216428779493153</v>
      </c>
      <c r="V925" s="25">
        <f>K925-U925</f>
        <v>-8.2861962213536172E-2</v>
      </c>
      <c r="W925" s="26">
        <f>(K925-U925)*(B925-F925-H925)</f>
        <v>-10.689193125546167</v>
      </c>
      <c r="X925" s="26">
        <f>W925*IF((M925-P925)=0,1,(M925-P925+N925+2*O925)/(M925-P925))</f>
        <v>-13.470727926909625</v>
      </c>
      <c r="Y925" s="27">
        <f>IF(B925=0,0,C925/B925)</f>
        <v>0.18666666666666668</v>
      </c>
      <c r="Z925" s="27">
        <f>IF((B925+G925+I925+J925)=0,0,(C925+G925+I925)/(B925+G925+I925+J925))</f>
        <v>0.21153846153846154</v>
      </c>
      <c r="AA925" s="27">
        <f>IF(B925=0,0,(C925+D925+2*E925+3*F925)/B925)</f>
        <v>0.28000000000000003</v>
      </c>
      <c r="AB925" s="27">
        <f>Z925+AA925</f>
        <v>0.49153846153846159</v>
      </c>
      <c r="AC925" s="28">
        <f>IF(B925=0,0,(C925-W925)/B925)</f>
        <v>0.25792795417030778</v>
      </c>
      <c r="AD925" s="28">
        <f>IF((B925+G925+I925+J925)=0,0,(C925-W925+G925+I925)/(B925+G925+I925+J925))</f>
        <v>0.2800589302919626</v>
      </c>
      <c r="AE925" s="28">
        <f>IF(B925=0,0,(C925-X925+D925+2*E925+3*F925)/B925)</f>
        <v>0.36980485284606418</v>
      </c>
      <c r="AF925" s="28">
        <f>AD925+AE925</f>
        <v>0.64986378313802673</v>
      </c>
      <c r="AG925" s="29">
        <f>AB925-AF925</f>
        <v>-0.15832532159956514</v>
      </c>
    </row>
    <row r="926" spans="1:33">
      <c r="A926" s="32" t="s">
        <v>414</v>
      </c>
      <c r="B926" s="21">
        <v>243</v>
      </c>
      <c r="C926" s="21">
        <v>56</v>
      </c>
      <c r="D926" s="21">
        <v>9</v>
      </c>
      <c r="E926" s="21">
        <v>0</v>
      </c>
      <c r="F926" s="21">
        <v>11</v>
      </c>
      <c r="G926" s="21">
        <v>16</v>
      </c>
      <c r="H926" s="21">
        <v>35</v>
      </c>
      <c r="I926" s="21">
        <v>1</v>
      </c>
      <c r="J926" s="21">
        <v>2</v>
      </c>
      <c r="K926" s="22">
        <f>IF((B926-F926-H926)=0,0,(C926-F926)/(B926-F926-H926))</f>
        <v>0.22842639593908629</v>
      </c>
      <c r="L926" s="23">
        <v>6218</v>
      </c>
      <c r="M926" s="23">
        <v>1695</v>
      </c>
      <c r="N926" s="23">
        <v>363</v>
      </c>
      <c r="O926" s="23">
        <v>34</v>
      </c>
      <c r="P926" s="23">
        <v>259</v>
      </c>
      <c r="Q926" s="23">
        <v>442</v>
      </c>
      <c r="R926" s="23">
        <v>883</v>
      </c>
      <c r="S926" s="23">
        <v>31</v>
      </c>
      <c r="T926" s="23">
        <v>61</v>
      </c>
      <c r="U926" s="24">
        <f>IF((L926-P926-R926)=0,0,(M926-P926)/(L926-P926-R926))</f>
        <v>0.28289992119779356</v>
      </c>
      <c r="V926" s="25">
        <f>K926-U926</f>
        <v>-5.4473525258707273E-2</v>
      </c>
      <c r="W926" s="26">
        <f>(K926-U926)*(B926-F926-H926)</f>
        <v>-10.731284475965333</v>
      </c>
      <c r="X926" s="26">
        <f>W926*IF((M926-P926)=0,1,(M926-P926+N926+2*O926)/(M926-P926))</f>
        <v>-13.952164426620666</v>
      </c>
      <c r="Y926" s="27">
        <f>IF(B926=0,0,C926/B926)</f>
        <v>0.23045267489711935</v>
      </c>
      <c r="Z926" s="27">
        <f>IF((B926+G926+I926+J926)=0,0,(C926+G926+I926)/(B926+G926+I926+J926))</f>
        <v>0.2786259541984733</v>
      </c>
      <c r="AA926" s="27">
        <f>IF(B926=0,0,(C926+D926+2*E926+3*F926)/B926)</f>
        <v>0.40329218106995884</v>
      </c>
      <c r="AB926" s="27">
        <f>Z926+AA926</f>
        <v>0.68191813526843215</v>
      </c>
      <c r="AC926" s="28">
        <f>IF(B926=0,0,(C926-W926)/B926)</f>
        <v>0.27461433940726476</v>
      </c>
      <c r="AD926" s="28">
        <f>IF((B926+G926+I926+J926)=0,0,(C926-W926+G926+I926)/(B926+G926+I926+J926))</f>
        <v>0.31958505525177611</v>
      </c>
      <c r="AE926" s="28">
        <f>IF(B926=0,0,(C926-X926+D926+2*E926+3*F926)/B926)</f>
        <v>0.46070849558280108</v>
      </c>
      <c r="AF926" s="28">
        <f>AD926+AE926</f>
        <v>0.78029355083457719</v>
      </c>
      <c r="AG926" s="29">
        <f>AB926-AF926</f>
        <v>-9.8375415566145041E-2</v>
      </c>
    </row>
    <row r="927" spans="1:33">
      <c r="A927" s="32" t="s">
        <v>252</v>
      </c>
      <c r="B927" s="21">
        <v>493</v>
      </c>
      <c r="C927" s="21">
        <v>105</v>
      </c>
      <c r="D927" s="21">
        <v>13</v>
      </c>
      <c r="E927" s="21">
        <v>2</v>
      </c>
      <c r="F927" s="21">
        <v>14</v>
      </c>
      <c r="G927" s="21">
        <v>42</v>
      </c>
      <c r="H927" s="21">
        <v>166</v>
      </c>
      <c r="I927" s="21">
        <v>2</v>
      </c>
      <c r="J927" s="21">
        <v>1</v>
      </c>
      <c r="K927" s="22">
        <f>IF((B927-F927-H927)=0,0,(C927-F927)/(B927-F927-H927))</f>
        <v>0.29073482428115016</v>
      </c>
      <c r="L927" s="23">
        <v>1791</v>
      </c>
      <c r="M927" s="23">
        <v>431</v>
      </c>
      <c r="N927" s="23">
        <v>59</v>
      </c>
      <c r="O927" s="23">
        <v>12</v>
      </c>
      <c r="P927" s="23">
        <v>59</v>
      </c>
      <c r="Q927" s="23">
        <v>175</v>
      </c>
      <c r="R927" s="23">
        <v>588</v>
      </c>
      <c r="S927" s="23">
        <v>14</v>
      </c>
      <c r="T927" s="23">
        <v>8</v>
      </c>
      <c r="U927" s="24">
        <f>IF((L927-P927-R927)=0,0,(M927-P927)/(L927-P927-R927))</f>
        <v>0.32517482517482516</v>
      </c>
      <c r="V927" s="25">
        <f>K927-U927</f>
        <v>-3.4440000893674994E-2</v>
      </c>
      <c r="W927" s="26">
        <f>(K927-U927)*(B927-F927-H927)</f>
        <v>-10.779720279720273</v>
      </c>
      <c r="X927" s="26">
        <f>W927*IF((M927-P927)=0,1,(M927-P927+N927+2*O927)/(M927-P927))</f>
        <v>-13.18487292277614</v>
      </c>
      <c r="Y927" s="27">
        <f>IF(B927=0,0,C927/B927)</f>
        <v>0.2129817444219067</v>
      </c>
      <c r="Z927" s="27">
        <f>IF((B927+G927+I927+J927)=0,0,(C927+G927+I927)/(B927+G927+I927+J927))</f>
        <v>0.27695167286245354</v>
      </c>
      <c r="AA927" s="27">
        <f>IF(B927=0,0,(C927+D927+2*E927+3*F927)/B927)</f>
        <v>0.33265720081135902</v>
      </c>
      <c r="AB927" s="27">
        <f>Z927+AA927</f>
        <v>0.60960887367381256</v>
      </c>
      <c r="AC927" s="28">
        <f>IF(B927=0,0,(C927-W927)/B927)</f>
        <v>0.23484730279862123</v>
      </c>
      <c r="AD927" s="28">
        <f>IF((B927+G927+I927+J927)=0,0,(C927-W927+G927+I927)/(B927+G927+I927+J927))</f>
        <v>0.29698832765747263</v>
      </c>
      <c r="AE927" s="28">
        <f>IF(B927=0,0,(C927-X927+D927+2*E927+3*F927)/B927)</f>
        <v>0.3594013649549212</v>
      </c>
      <c r="AF927" s="28">
        <f>AD927+AE927</f>
        <v>0.65638969261239377</v>
      </c>
      <c r="AG927" s="29">
        <f>AB927-AF927</f>
        <v>-4.6780818938581215E-2</v>
      </c>
    </row>
    <row r="928" spans="1:33">
      <c r="A928" s="32" t="s">
        <v>195</v>
      </c>
      <c r="B928" s="21">
        <v>565</v>
      </c>
      <c r="C928" s="21">
        <v>126</v>
      </c>
      <c r="D928" s="21">
        <v>21</v>
      </c>
      <c r="E928" s="21">
        <v>5</v>
      </c>
      <c r="F928" s="21">
        <v>23</v>
      </c>
      <c r="G928" s="21">
        <v>47</v>
      </c>
      <c r="H928" s="21">
        <v>149</v>
      </c>
      <c r="I928" s="21">
        <v>7</v>
      </c>
      <c r="J928" s="21">
        <v>4</v>
      </c>
      <c r="K928" s="22">
        <f>IF((B928-F928-H928)=0,0,(C928-F928)/(B928-F928-H928))</f>
        <v>0.26208651399491095</v>
      </c>
      <c r="L928" s="23">
        <v>1974</v>
      </c>
      <c r="M928" s="23">
        <v>479</v>
      </c>
      <c r="N928" s="23">
        <v>95</v>
      </c>
      <c r="O928" s="23">
        <v>16</v>
      </c>
      <c r="P928" s="23">
        <v>76</v>
      </c>
      <c r="Q928" s="23">
        <v>196</v>
      </c>
      <c r="R928" s="23">
        <v>508</v>
      </c>
      <c r="S928" s="23">
        <v>11</v>
      </c>
      <c r="T928" s="23">
        <v>13</v>
      </c>
      <c r="U928" s="24">
        <f>IF((L928-P928-R928)=0,0,(M928-P928)/(L928-P928-R928))</f>
        <v>0.28992805755395684</v>
      </c>
      <c r="V928" s="25">
        <f>K928-U928</f>
        <v>-2.7841543559045889E-2</v>
      </c>
      <c r="W928" s="26">
        <f>(K928-U928)*(B928-F928-H928)</f>
        <v>-10.941726618705035</v>
      </c>
      <c r="X928" s="26">
        <f>W928*IF((M928-P928)=0,1,(M928-P928+N928+2*O928)/(M928-P928))</f>
        <v>-14.389863791349052</v>
      </c>
      <c r="Y928" s="27">
        <f>IF(B928=0,0,C928/B928)</f>
        <v>0.22300884955752212</v>
      </c>
      <c r="Z928" s="27">
        <f>IF((B928+G928+I928+J928)=0,0,(C928+G928+I928)/(B928+G928+I928+J928))</f>
        <v>0.28892455858747995</v>
      </c>
      <c r="AA928" s="27">
        <f>IF(B928=0,0,(C928+D928+2*E928+3*F928)/B928)</f>
        <v>0.4</v>
      </c>
      <c r="AB928" s="27">
        <f>Z928+AA928</f>
        <v>0.68892455858747992</v>
      </c>
      <c r="AC928" s="28">
        <f>IF(B928=0,0,(C928-W928)/B928)</f>
        <v>0.24237473737823903</v>
      </c>
      <c r="AD928" s="28">
        <f>IF((B928+G928+I928+J928)=0,0,(C928-W928+G928+I928)/(B928+G928+I928+J928))</f>
        <v>0.30648752266244789</v>
      </c>
      <c r="AE928" s="28">
        <f>IF(B928=0,0,(C928-X928+D928+2*E928+3*F928)/B928)</f>
        <v>0.42546878547141426</v>
      </c>
      <c r="AF928" s="28">
        <f>AD928+AE928</f>
        <v>0.73195630813386214</v>
      </c>
      <c r="AG928" s="29">
        <f>AB928-AF928</f>
        <v>-4.3031749546382225E-2</v>
      </c>
    </row>
    <row r="929" spans="1:33">
      <c r="A929" s="32" t="s">
        <v>34</v>
      </c>
      <c r="B929" s="21">
        <v>539</v>
      </c>
      <c r="C929" s="21">
        <v>110</v>
      </c>
      <c r="D929" s="21">
        <v>19</v>
      </c>
      <c r="E929" s="21">
        <v>0</v>
      </c>
      <c r="F929" s="21">
        <v>41</v>
      </c>
      <c r="G929" s="21">
        <v>105</v>
      </c>
      <c r="H929" s="21">
        <v>222</v>
      </c>
      <c r="I929" s="21">
        <v>1</v>
      </c>
      <c r="J929" s="21">
        <v>4</v>
      </c>
      <c r="K929" s="22">
        <f>IF((B929-F929-H929)=0,0,(C929-F929)/(B929-F929-H929))</f>
        <v>0.25</v>
      </c>
      <c r="L929" s="23">
        <v>5929</v>
      </c>
      <c r="M929" s="23">
        <v>1422</v>
      </c>
      <c r="N929" s="23">
        <v>301</v>
      </c>
      <c r="O929" s="23">
        <v>10</v>
      </c>
      <c r="P929" s="23">
        <v>406</v>
      </c>
      <c r="Q929" s="23">
        <v>1170</v>
      </c>
      <c r="R929" s="23">
        <v>2031</v>
      </c>
      <c r="S929" s="23">
        <v>76</v>
      </c>
      <c r="T929" s="23">
        <v>33</v>
      </c>
      <c r="U929" s="24">
        <f>IF((L929-P929-R929)=0,0,(M929-P929)/(L929-P929-R929))</f>
        <v>0.290950744558992</v>
      </c>
      <c r="V929" s="25">
        <f>K929-U929</f>
        <v>-4.0950744558992003E-2</v>
      </c>
      <c r="W929" s="26">
        <f>(K929-U929)*(B929-F929-H929)</f>
        <v>-11.302405498281793</v>
      </c>
      <c r="X929" s="26">
        <f>W929*IF((M929-P929)=0,1,(M929-P929+N929+2*O929)/(M929-P929))</f>
        <v>-14.873342668506652</v>
      </c>
      <c r="Y929" s="27">
        <f>IF(B929=0,0,C929/B929)</f>
        <v>0.20408163265306123</v>
      </c>
      <c r="Z929" s="27">
        <f>IF((B929+G929+I929+J929)=0,0,(C929+G929+I929)/(B929+G929+I929+J929))</f>
        <v>0.33281972265023113</v>
      </c>
      <c r="AA929" s="27">
        <f>IF(B929=0,0,(C929+D929+2*E929+3*F929)/B929)</f>
        <v>0.46753246753246752</v>
      </c>
      <c r="AB929" s="27">
        <f>Z929+AA929</f>
        <v>0.80035219018269865</v>
      </c>
      <c r="AC929" s="28">
        <f>IF(B929=0,0,(C929-W929)/B929)</f>
        <v>0.22505084508030015</v>
      </c>
      <c r="AD929" s="28">
        <f>IF((B929+G929+I929+J929)=0,0,(C929-W929+G929+I929)/(B929+G929+I929+J929))</f>
        <v>0.35023483127624311</v>
      </c>
      <c r="AE929" s="28">
        <f>IF(B929=0,0,(C929-X929+D929+2*E929+3*F929)/B929)</f>
        <v>0.49512679530335191</v>
      </c>
      <c r="AF929" s="28">
        <f>AD929+AE929</f>
        <v>0.84536162657959502</v>
      </c>
      <c r="AG929" s="29">
        <f>AB929-AF929</f>
        <v>-4.5009436396896363E-2</v>
      </c>
    </row>
    <row r="930" spans="1:33">
      <c r="A930" s="32" t="s">
        <v>57</v>
      </c>
      <c r="B930" s="21">
        <v>407</v>
      </c>
      <c r="C930" s="21">
        <v>79</v>
      </c>
      <c r="D930" s="21">
        <v>19</v>
      </c>
      <c r="E930" s="21">
        <v>3</v>
      </c>
      <c r="F930" s="21">
        <v>3</v>
      </c>
      <c r="G930" s="21">
        <v>44</v>
      </c>
      <c r="H930" s="21">
        <v>98</v>
      </c>
      <c r="I930" s="21">
        <v>5</v>
      </c>
      <c r="J930" s="21">
        <v>6</v>
      </c>
      <c r="K930" s="22">
        <f>IF((B930-F930-H930)=0,0,(C930-F930)/(B930-F930-H930))</f>
        <v>0.24836601307189543</v>
      </c>
      <c r="L930" s="23">
        <v>2049</v>
      </c>
      <c r="M930" s="23">
        <v>499</v>
      </c>
      <c r="N930" s="23">
        <v>94</v>
      </c>
      <c r="O930" s="23">
        <v>16</v>
      </c>
      <c r="P930" s="23">
        <v>15</v>
      </c>
      <c r="Q930" s="23">
        <v>166</v>
      </c>
      <c r="R930" s="23">
        <v>351</v>
      </c>
      <c r="S930" s="23">
        <v>26</v>
      </c>
      <c r="T930" s="23">
        <v>17</v>
      </c>
      <c r="U930" s="24">
        <f>IF((L930-P930-R930)=0,0,(M930-P930)/(L930-P930-R930))</f>
        <v>0.28758169934640521</v>
      </c>
      <c r="V930" s="25">
        <f>K930-U930</f>
        <v>-3.9215686274509776E-2</v>
      </c>
      <c r="W930" s="26">
        <f>(K930-U930)*(B930-F930-H930)</f>
        <v>-11.999999999999991</v>
      </c>
      <c r="X930" s="26">
        <f>W930*IF((M930-P930)=0,1,(M930-P930+N930+2*O930)/(M930-P930))</f>
        <v>-15.123966942148748</v>
      </c>
      <c r="Y930" s="27">
        <f>IF(B930=0,0,C930/B930)</f>
        <v>0.1941031941031941</v>
      </c>
      <c r="Z930" s="27">
        <f>IF((B930+G930+I930+J930)=0,0,(C930+G930+I930)/(B930+G930+I930+J930))</f>
        <v>0.27705627705627706</v>
      </c>
      <c r="AA930" s="27">
        <f>IF(B930=0,0,(C930+D930+2*E930+3*F930)/B930)</f>
        <v>0.27764127764127766</v>
      </c>
      <c r="AB930" s="27">
        <f>Z930+AA930</f>
        <v>0.55469755469755477</v>
      </c>
      <c r="AC930" s="28">
        <f>IF(B930=0,0,(C930-W930)/B930)</f>
        <v>0.22358722358722355</v>
      </c>
      <c r="AD930" s="28">
        <f>IF((B930+G930+I930+J930)=0,0,(C930-W930+G930+I930)/(B930+G930+I930+J930))</f>
        <v>0.30303030303030304</v>
      </c>
      <c r="AE930" s="28">
        <f>IF(B930=0,0,(C930-X930+D930+2*E930+3*F930)/B930)</f>
        <v>0.31480090157776103</v>
      </c>
      <c r="AF930" s="28">
        <f>AD930+AE930</f>
        <v>0.61783120460806407</v>
      </c>
      <c r="AG930" s="29">
        <f>AB930-AF930</f>
        <v>-6.3133649910509293E-2</v>
      </c>
    </row>
    <row r="931" spans="1:33">
      <c r="A931" s="32" t="s">
        <v>332</v>
      </c>
      <c r="B931" s="21">
        <v>207</v>
      </c>
      <c r="C931" s="21">
        <v>46</v>
      </c>
      <c r="D931" s="21">
        <v>6</v>
      </c>
      <c r="E931" s="21">
        <v>2</v>
      </c>
      <c r="F931" s="21">
        <v>4</v>
      </c>
      <c r="G931" s="21">
        <v>17</v>
      </c>
      <c r="H931" s="21">
        <v>27</v>
      </c>
      <c r="I931" s="21">
        <v>0</v>
      </c>
      <c r="J931" s="21">
        <v>0</v>
      </c>
      <c r="K931" s="22">
        <f>IF((B931-F931-H931)=0,0,(C931-F931)/(B931-F931-H931))</f>
        <v>0.23863636363636365</v>
      </c>
      <c r="L931" s="23">
        <v>9736</v>
      </c>
      <c r="M931" s="23">
        <v>2769</v>
      </c>
      <c r="N931" s="23">
        <v>522</v>
      </c>
      <c r="O931" s="23">
        <v>109</v>
      </c>
      <c r="P931" s="23">
        <v>235</v>
      </c>
      <c r="Q931" s="23">
        <v>1003</v>
      </c>
      <c r="R931" s="23">
        <v>1257</v>
      </c>
      <c r="S931" s="23">
        <v>50</v>
      </c>
      <c r="T931" s="23">
        <v>71</v>
      </c>
      <c r="U931" s="24">
        <f>IF((L931-P931-R931)=0,0,(M931-P931)/(L931-P931-R931))</f>
        <v>0.30737506065016984</v>
      </c>
      <c r="V931" s="25">
        <f>K931-U931</f>
        <v>-6.8738697013806194E-2</v>
      </c>
      <c r="W931" s="26">
        <f>(K931-U931)*(B931-F931-H931)</f>
        <v>-12.09801067442989</v>
      </c>
      <c r="X931" s="26">
        <f>W931*IF((M931-P931)=0,1,(M931-P931+N931+2*O931)/(M931-P931))</f>
        <v>-15.630973539101603</v>
      </c>
      <c r="Y931" s="27">
        <f>IF(B931=0,0,C931/B931)</f>
        <v>0.22222222222222221</v>
      </c>
      <c r="Z931" s="27">
        <f>IF((B931+G931+I931+J931)=0,0,(C931+G931+I931)/(B931+G931+I931+J931))</f>
        <v>0.28125</v>
      </c>
      <c r="AA931" s="27">
        <f>IF(B931=0,0,(C931+D931+2*E931+3*F931)/B931)</f>
        <v>0.32850241545893721</v>
      </c>
      <c r="AB931" s="27">
        <f>Z931+AA931</f>
        <v>0.60975241545893721</v>
      </c>
      <c r="AC931" s="28">
        <f>IF(B931=0,0,(C931-W931)/B931)</f>
        <v>0.28066671823396078</v>
      </c>
      <c r="AD931" s="28">
        <f>IF((B931+G931+I931+J931)=0,0,(C931-W931+G931+I931)/(B931+G931+I931+J931))</f>
        <v>0.3352589762251334</v>
      </c>
      <c r="AE931" s="28">
        <f>IF(B931=0,0,(C931-X931+D931+2*E931+3*F931)/B931)</f>
        <v>0.40401436492319615</v>
      </c>
      <c r="AF931" s="28">
        <f>AD931+AE931</f>
        <v>0.73927334114832954</v>
      </c>
      <c r="AG931" s="29">
        <f>AB931-AF931</f>
        <v>-0.12952092568939233</v>
      </c>
    </row>
    <row r="932" spans="1:33">
      <c r="A932" s="32" t="s">
        <v>397</v>
      </c>
      <c r="B932" s="21">
        <v>663</v>
      </c>
      <c r="C932" s="21">
        <v>158</v>
      </c>
      <c r="D932" s="21">
        <v>30</v>
      </c>
      <c r="E932" s="21">
        <v>2</v>
      </c>
      <c r="F932" s="21">
        <v>22</v>
      </c>
      <c r="G932" s="21">
        <v>38</v>
      </c>
      <c r="H932" s="21">
        <v>106</v>
      </c>
      <c r="I932" s="21">
        <v>3</v>
      </c>
      <c r="J932" s="21">
        <v>2</v>
      </c>
      <c r="K932" s="22">
        <f>IF((B932-F932-H932)=0,0,(C932-F932)/(B932-F932-H932))</f>
        <v>0.25420560747663551</v>
      </c>
      <c r="L932" s="23">
        <v>3605</v>
      </c>
      <c r="M932" s="23">
        <v>934</v>
      </c>
      <c r="N932" s="23">
        <v>180</v>
      </c>
      <c r="O932" s="23">
        <v>13</v>
      </c>
      <c r="P932" s="23">
        <v>133</v>
      </c>
      <c r="Q932" s="23">
        <v>286</v>
      </c>
      <c r="R932" s="23">
        <v>579</v>
      </c>
      <c r="S932" s="23">
        <v>10</v>
      </c>
      <c r="T932" s="23">
        <v>22</v>
      </c>
      <c r="U932" s="24">
        <f>IF((L932-P932-R932)=0,0,(M932-P932)/(L932-P932-R932))</f>
        <v>0.27687521603871412</v>
      </c>
      <c r="V932" s="25">
        <f>K932-U932</f>
        <v>-2.2669608562078614E-2</v>
      </c>
      <c r="W932" s="26">
        <f>(K932-U932)*(B932-F932-H932)</f>
        <v>-12.128240580712058</v>
      </c>
      <c r="X932" s="26">
        <f>W932*IF((M932-P932)=0,1,(M932-P932+N932+2*O932)/(M932-P932))</f>
        <v>-15.247363626438254</v>
      </c>
      <c r="Y932" s="27">
        <f>IF(B932=0,0,C932/B932)</f>
        <v>0.23831070889894421</v>
      </c>
      <c r="Z932" s="27">
        <f>IF((B932+G932+I932+J932)=0,0,(C932+G932+I932)/(B932+G932+I932+J932))</f>
        <v>0.2818696883852691</v>
      </c>
      <c r="AA932" s="27">
        <f>IF(B932=0,0,(C932+D932+2*E932+3*F932)/B932)</f>
        <v>0.38914027149321267</v>
      </c>
      <c r="AB932" s="27">
        <f>Z932+AA932</f>
        <v>0.67100995987848178</v>
      </c>
      <c r="AC932" s="28">
        <f>IF(B932=0,0,(C932-W932)/B932)</f>
        <v>0.25660368111721277</v>
      </c>
      <c r="AD932" s="28">
        <f>IF((B932+G932+I932+J932)=0,0,(C932-W932+G932+I932)/(B932+G932+I932+J932))</f>
        <v>0.29904849940610773</v>
      </c>
      <c r="AE932" s="28">
        <f>IF(B932=0,0,(C932-X932+D932+2*E932+3*F932)/B932)</f>
        <v>0.41213780335812705</v>
      </c>
      <c r="AF932" s="28">
        <f>AD932+AE932</f>
        <v>0.71118630276423478</v>
      </c>
      <c r="AG932" s="29">
        <f>AB932-AF932</f>
        <v>-4.0176342885753002E-2</v>
      </c>
    </row>
    <row r="933" spans="1:33">
      <c r="A933" s="32" t="s">
        <v>581</v>
      </c>
      <c r="B933" s="21">
        <v>607</v>
      </c>
      <c r="C933" s="21">
        <v>137</v>
      </c>
      <c r="D933" s="21">
        <v>22</v>
      </c>
      <c r="E933" s="21">
        <v>2</v>
      </c>
      <c r="F933" s="21">
        <v>12</v>
      </c>
      <c r="G933" s="21">
        <v>59</v>
      </c>
      <c r="H933" s="21">
        <v>124</v>
      </c>
      <c r="I933" s="21">
        <v>0</v>
      </c>
      <c r="J933" s="21">
        <v>1</v>
      </c>
      <c r="K933" s="22">
        <f>IF((B933-F933-H933)=0,0,(C933-F933)/(B933-F933-H933))</f>
        <v>0.26539278131634819</v>
      </c>
      <c r="L933" s="23">
        <v>940</v>
      </c>
      <c r="M933" s="23">
        <v>228</v>
      </c>
      <c r="N933" s="23">
        <v>38</v>
      </c>
      <c r="O933" s="23">
        <v>9</v>
      </c>
      <c r="P933" s="23">
        <v>18</v>
      </c>
      <c r="Q933" s="23">
        <v>99</v>
      </c>
      <c r="R933" s="23">
        <v>203</v>
      </c>
      <c r="S933" s="23">
        <v>0</v>
      </c>
      <c r="T933" s="23">
        <v>4</v>
      </c>
      <c r="U933" s="24">
        <f>IF((L933-P933-R933)=0,0,(M933-P933)/(L933-P933-R933))</f>
        <v>0.29207232267037553</v>
      </c>
      <c r="V933" s="25">
        <f>K933-U933</f>
        <v>-2.6679541354027336E-2</v>
      </c>
      <c r="W933" s="26">
        <f>(K933-U933)*(B933-F933-H933)</f>
        <v>-12.566063977746875</v>
      </c>
      <c r="X933" s="26">
        <f>W933*IF((M933-P933)=0,1,(M933-P933+N933+2*O933)/(M933-P933))</f>
        <v>-15.917014371812709</v>
      </c>
      <c r="Y933" s="27">
        <f>IF(B933=0,0,C933/B933)</f>
        <v>0.2257001647446458</v>
      </c>
      <c r="Z933" s="27">
        <f>IF((B933+G933+I933+J933)=0,0,(C933+G933+I933)/(B933+G933+I933+J933))</f>
        <v>0.29385307346326839</v>
      </c>
      <c r="AA933" s="27">
        <f>IF(B933=0,0,(C933+D933+2*E933+3*F933)/B933)</f>
        <v>0.32784184514003295</v>
      </c>
      <c r="AB933" s="27">
        <f>Z933+AA933</f>
        <v>0.62169491860330139</v>
      </c>
      <c r="AC933" s="28">
        <f>IF(B933=0,0,(C933-W933)/B933)</f>
        <v>0.24640208233566205</v>
      </c>
      <c r="AD933" s="28">
        <f>IF((B933+G933+I933+J933)=0,0,(C933-W933+G933+I933)/(B933+G933+I933+J933))</f>
        <v>0.31269274959182436</v>
      </c>
      <c r="AE933" s="28">
        <f>IF(B933=0,0,(C933-X933+D933+2*E933+3*F933)/B933)</f>
        <v>0.35406427408865354</v>
      </c>
      <c r="AF933" s="28">
        <f>AD933+AE933</f>
        <v>0.66675702368047784</v>
      </c>
      <c r="AG933" s="29">
        <f>AB933-AF933</f>
        <v>-4.5062105077176451E-2</v>
      </c>
    </row>
    <row r="934" spans="1:33">
      <c r="A934" s="32" t="s">
        <v>642</v>
      </c>
      <c r="B934" s="21">
        <v>535</v>
      </c>
      <c r="C934" s="21">
        <v>124</v>
      </c>
      <c r="D934" s="21">
        <v>22</v>
      </c>
      <c r="E934" s="21">
        <v>2</v>
      </c>
      <c r="F934" s="21">
        <v>14</v>
      </c>
      <c r="G934" s="21">
        <v>56</v>
      </c>
      <c r="H934" s="21">
        <v>95</v>
      </c>
      <c r="I934" s="21">
        <v>2</v>
      </c>
      <c r="J934" s="21">
        <v>5</v>
      </c>
      <c r="K934" s="22">
        <f>IF((B934-F934-H934)=0,0,(C934-F934)/(B934-F934-H934))</f>
        <v>0.25821596244131456</v>
      </c>
      <c r="L934" s="23">
        <v>1058</v>
      </c>
      <c r="M934" s="23">
        <v>277</v>
      </c>
      <c r="N934" s="23">
        <v>49</v>
      </c>
      <c r="O934" s="23">
        <v>5</v>
      </c>
      <c r="P934" s="23">
        <v>33</v>
      </c>
      <c r="Q934" s="23">
        <v>90</v>
      </c>
      <c r="R934" s="23">
        <v>177</v>
      </c>
      <c r="S934" s="23">
        <v>3</v>
      </c>
      <c r="T934" s="23">
        <v>10</v>
      </c>
      <c r="U934" s="24">
        <f>IF((L934-P934-R934)=0,0,(M934-P934)/(L934-P934-R934))</f>
        <v>0.28773584905660377</v>
      </c>
      <c r="V934" s="25">
        <f>K934-U934</f>
        <v>-2.9519886615289204E-2</v>
      </c>
      <c r="W934" s="26">
        <f>(K934-U934)*(B934-F934-H934)</f>
        <v>-12.575471698113201</v>
      </c>
      <c r="X934" s="26">
        <f>W934*IF((M934-P934)=0,1,(M934-P934+N934+2*O934)/(M934-P934))</f>
        <v>-15.616261985771722</v>
      </c>
      <c r="Y934" s="27">
        <f>IF(B934=0,0,C934/B934)</f>
        <v>0.23177570093457944</v>
      </c>
      <c r="Z934" s="27">
        <f>IF((B934+G934+I934+J934)=0,0,(C934+G934+I934)/(B934+G934+I934+J934))</f>
        <v>0.30434782608695654</v>
      </c>
      <c r="AA934" s="27">
        <f>IF(B934=0,0,(C934+D934+2*E934+3*F934)/B934)</f>
        <v>0.35887850467289717</v>
      </c>
      <c r="AB934" s="27">
        <f>Z934+AA934</f>
        <v>0.66322633075985371</v>
      </c>
      <c r="AC934" s="28">
        <f>IF(B934=0,0,(C934-W934)/B934)</f>
        <v>0.25528125551049197</v>
      </c>
      <c r="AD934" s="28">
        <f>IF((B934+G934+I934+J934)=0,0,(C934-W934+G934+I934)/(B934+G934+I934+J934))</f>
        <v>0.32537704297343345</v>
      </c>
      <c r="AE934" s="28">
        <f>IF(B934=0,0,(C934-X934+D934+2*E934+3*F934)/B934)</f>
        <v>0.38806777941265741</v>
      </c>
      <c r="AF934" s="28">
        <f>AD934+AE934</f>
        <v>0.71344482238609086</v>
      </c>
      <c r="AG934" s="29">
        <f>AB934-AF934</f>
        <v>-5.0218491626237149E-2</v>
      </c>
    </row>
    <row r="935" spans="1:33">
      <c r="A935" s="32" t="s">
        <v>400</v>
      </c>
      <c r="B935" s="21">
        <v>219</v>
      </c>
      <c r="C935" s="21">
        <v>50</v>
      </c>
      <c r="D935" s="21">
        <v>6</v>
      </c>
      <c r="E935" s="21">
        <v>2</v>
      </c>
      <c r="F935" s="21">
        <v>12</v>
      </c>
      <c r="G935" s="21">
        <v>32</v>
      </c>
      <c r="H935" s="21">
        <v>47</v>
      </c>
      <c r="I935" s="21">
        <v>9</v>
      </c>
      <c r="J935" s="21">
        <v>3</v>
      </c>
      <c r="K935" s="22">
        <f>IF((B935-F935-H935)=0,0,(C935-F935)/(B935-F935-H935))</f>
        <v>0.23749999999999999</v>
      </c>
      <c r="L935" s="23">
        <v>3796</v>
      </c>
      <c r="M935" s="23">
        <v>1054</v>
      </c>
      <c r="N935" s="23">
        <v>242</v>
      </c>
      <c r="O935" s="23">
        <v>12</v>
      </c>
      <c r="P935" s="23">
        <v>201</v>
      </c>
      <c r="Q935" s="23">
        <v>566</v>
      </c>
      <c r="R935" s="23">
        <v>897</v>
      </c>
      <c r="S935" s="23">
        <v>85</v>
      </c>
      <c r="T935" s="23">
        <v>29</v>
      </c>
      <c r="U935" s="24">
        <f>IF((L935-P935-R935)=0,0,(M935-P935)/(L935-P935-R935))</f>
        <v>0.31616011860637511</v>
      </c>
      <c r="V935" s="25">
        <f>K935-U935</f>
        <v>-7.8660118606375118E-2</v>
      </c>
      <c r="W935" s="26">
        <f>(K935-U935)*(B935-F935-H935)</f>
        <v>-12.585618977020019</v>
      </c>
      <c r="X935" s="26">
        <f>W935*IF((M935-P935)=0,1,(M935-P935+N935+2*O935)/(M935-P935))</f>
        <v>-16.510325480991092</v>
      </c>
      <c r="Y935" s="27">
        <f>IF(B935=0,0,C935/B935)</f>
        <v>0.22831050228310501</v>
      </c>
      <c r="Z935" s="27">
        <f>IF((B935+G935+I935+J935)=0,0,(C935+G935+I935)/(B935+G935+I935+J935))</f>
        <v>0.34600760456273766</v>
      </c>
      <c r="AA935" s="27">
        <f>IF(B935=0,0,(C935+D935+2*E935+3*F935)/B935)</f>
        <v>0.43835616438356162</v>
      </c>
      <c r="AB935" s="27">
        <f>Z935+AA935</f>
        <v>0.78436376894629922</v>
      </c>
      <c r="AC935" s="28">
        <f>IF(B935=0,0,(C935-W935)/B935)</f>
        <v>0.28577908208684938</v>
      </c>
      <c r="AD935" s="28">
        <f>IF((B935+G935+I935+J935)=0,0,(C935-W935+G935+I935)/(B935+G935+I935+J935))</f>
        <v>0.39386166911414455</v>
      </c>
      <c r="AE935" s="28">
        <f>IF(B935=0,0,(C935-X935+D935+2*E935+3*F935)/B935)</f>
        <v>0.51374577845201419</v>
      </c>
      <c r="AF935" s="28">
        <f>AD935+AE935</f>
        <v>0.90760744756615874</v>
      </c>
      <c r="AG935" s="29">
        <f>AB935-AF935</f>
        <v>-0.12324367861985952</v>
      </c>
    </row>
    <row r="936" spans="1:33">
      <c r="A936" s="32" t="s">
        <v>96</v>
      </c>
      <c r="B936" s="21">
        <v>418</v>
      </c>
      <c r="C936" s="21">
        <v>90</v>
      </c>
      <c r="D936" s="21">
        <v>18</v>
      </c>
      <c r="E936" s="21">
        <v>2</v>
      </c>
      <c r="F936" s="21">
        <v>6</v>
      </c>
      <c r="G936" s="21">
        <v>35</v>
      </c>
      <c r="H936" s="21">
        <v>90</v>
      </c>
      <c r="I936" s="21">
        <v>2</v>
      </c>
      <c r="J936" s="21">
        <v>2</v>
      </c>
      <c r="K936" s="22">
        <f>IF((B936-F936-H936)=0,0,(C936-F936)/(B936-F936-H936))</f>
        <v>0.2608695652173913</v>
      </c>
      <c r="L936" s="23">
        <v>1748</v>
      </c>
      <c r="M936" s="23">
        <v>435</v>
      </c>
      <c r="N936" s="23">
        <v>86</v>
      </c>
      <c r="O936" s="23">
        <v>15</v>
      </c>
      <c r="P936" s="23">
        <v>24</v>
      </c>
      <c r="Q936" s="23">
        <v>159</v>
      </c>
      <c r="R936" s="23">
        <v>354</v>
      </c>
      <c r="S936" s="23">
        <v>9</v>
      </c>
      <c r="T936" s="23">
        <v>10</v>
      </c>
      <c r="U936" s="24">
        <f>IF((L936-P936-R936)=0,0,(M936-P936)/(L936-P936-R936))</f>
        <v>0.3</v>
      </c>
      <c r="V936" s="25">
        <f>K936-U936</f>
        <v>-3.9130434782608692E-2</v>
      </c>
      <c r="W936" s="26">
        <f>(K936-U936)*(B936-F936-H936)</f>
        <v>-12.599999999999998</v>
      </c>
      <c r="X936" s="26">
        <f>W936*IF((M936-P936)=0,1,(M936-P936+N936+2*O936)/(M936-P936))</f>
        <v>-16.156204379562041</v>
      </c>
      <c r="Y936" s="27">
        <f>IF(B936=0,0,C936/B936)</f>
        <v>0.21531100478468901</v>
      </c>
      <c r="Z936" s="27">
        <f>IF((B936+G936+I936+J936)=0,0,(C936+G936+I936)/(B936+G936+I936+J936))</f>
        <v>0.27789934354485779</v>
      </c>
      <c r="AA936" s="27">
        <f>IF(B936=0,0,(C936+D936+2*E936+3*F936)/B936)</f>
        <v>0.31100478468899523</v>
      </c>
      <c r="AB936" s="27">
        <f>Z936+AA936</f>
        <v>0.58890412823385296</v>
      </c>
      <c r="AC936" s="28">
        <f>IF(B936=0,0,(C936-W936)/B936)</f>
        <v>0.24545454545454545</v>
      </c>
      <c r="AD936" s="28">
        <f>IF((B936+G936+I936+J936)=0,0,(C936-W936+G936+I936)/(B936+G936+I936+J936))</f>
        <v>0.30547045951859952</v>
      </c>
      <c r="AE936" s="28">
        <f>IF(B936=0,0,(C936-X936+D936+2*E936+3*F936)/B936)</f>
        <v>0.34965599133866515</v>
      </c>
      <c r="AF936" s="28">
        <f>AD936+AE936</f>
        <v>0.65512645085726473</v>
      </c>
      <c r="AG936" s="29">
        <f>AB936-AF936</f>
        <v>-6.6222322623411767E-2</v>
      </c>
    </row>
    <row r="937" spans="1:33">
      <c r="A937" s="32" t="s">
        <v>366</v>
      </c>
      <c r="B937" s="21">
        <v>451</v>
      </c>
      <c r="C937" s="21">
        <v>113</v>
      </c>
      <c r="D937" s="21">
        <v>27</v>
      </c>
      <c r="E937" s="21">
        <v>1</v>
      </c>
      <c r="F937" s="21">
        <v>24</v>
      </c>
      <c r="G937" s="21">
        <v>54</v>
      </c>
      <c r="H937" s="21">
        <v>83</v>
      </c>
      <c r="I937" s="21">
        <v>7</v>
      </c>
      <c r="J937" s="21">
        <v>12</v>
      </c>
      <c r="K937" s="22">
        <f>IF((B937-F937-H937)=0,0,(C937-F937)/(B937-F937-H937))</f>
        <v>0.25872093023255816</v>
      </c>
      <c r="L937" s="23">
        <v>5664</v>
      </c>
      <c r="M937" s="23">
        <v>1580</v>
      </c>
      <c r="N937" s="23">
        <v>355</v>
      </c>
      <c r="O937" s="23">
        <v>18</v>
      </c>
      <c r="P937" s="23">
        <v>338</v>
      </c>
      <c r="Q937" s="23">
        <v>746</v>
      </c>
      <c r="R937" s="23">
        <v>1123</v>
      </c>
      <c r="S937" s="23">
        <v>96</v>
      </c>
      <c r="T937" s="23">
        <v>52</v>
      </c>
      <c r="U937" s="24">
        <f>IF((L937-P937-R937)=0,0,(M937-P937)/(L937-P937-R937))</f>
        <v>0.2955032119914347</v>
      </c>
      <c r="V937" s="25">
        <f>K937-U937</f>
        <v>-3.6782281758876545E-2</v>
      </c>
      <c r="W937" s="26">
        <f>(K937-U937)*(B937-F937-H937)</f>
        <v>-12.653104925053531</v>
      </c>
      <c r="X937" s="26">
        <f>W937*IF((M937-P937)=0,1,(M937-P937+N937+2*O937)/(M937-P937))</f>
        <v>-16.636489808866681</v>
      </c>
      <c r="Y937" s="27">
        <f>IF(B937=0,0,C937/B937)</f>
        <v>0.25055432372505543</v>
      </c>
      <c r="Z937" s="27">
        <f>IF((B937+G937+I937+J937)=0,0,(C937+G937+I937)/(B937+G937+I937+J937))</f>
        <v>0.33206106870229007</v>
      </c>
      <c r="AA937" s="27">
        <f>IF(B937=0,0,(C937+D937+2*E937+3*F937)/B937)</f>
        <v>0.4745011086474501</v>
      </c>
      <c r="AB937" s="27">
        <f>Z937+AA937</f>
        <v>0.80656217734974023</v>
      </c>
      <c r="AC937" s="28">
        <f>IF(B937=0,0,(C937-W937)/B937)</f>
        <v>0.27860998874734705</v>
      </c>
      <c r="AD937" s="28">
        <f>IF((B937+G937+I937+J937)=0,0,(C937-W937+G937+I937)/(B937+G937+I937+J937))</f>
        <v>0.35620821550582732</v>
      </c>
      <c r="AE937" s="28">
        <f>IF(B937=0,0,(C937-X937+D937+2*E937+3*F937)/B937)</f>
        <v>0.51138911265824094</v>
      </c>
      <c r="AF937" s="28">
        <f>AD937+AE937</f>
        <v>0.86759732816406832</v>
      </c>
      <c r="AG937" s="29">
        <f>AB937-AF937</f>
        <v>-6.1035150814328087E-2</v>
      </c>
    </row>
    <row r="938" spans="1:33">
      <c r="A938" s="32" t="s">
        <v>113</v>
      </c>
      <c r="B938" s="21">
        <v>561</v>
      </c>
      <c r="C938" s="21">
        <v>132</v>
      </c>
      <c r="D938" s="21">
        <v>26</v>
      </c>
      <c r="E938" s="21">
        <v>3</v>
      </c>
      <c r="F938" s="21">
        <v>16</v>
      </c>
      <c r="G938" s="21">
        <v>34</v>
      </c>
      <c r="H938" s="21">
        <v>119</v>
      </c>
      <c r="I938" s="21">
        <v>7</v>
      </c>
      <c r="J938" s="21">
        <v>1</v>
      </c>
      <c r="K938" s="22">
        <f>IF((B938-F938-H938)=0,0,(C938-F938)/(B938-F938-H938))</f>
        <v>0.27230046948356806</v>
      </c>
      <c r="L938" s="23">
        <v>4358</v>
      </c>
      <c r="M938" s="23">
        <v>1159</v>
      </c>
      <c r="N938" s="23">
        <v>240</v>
      </c>
      <c r="O938" s="23">
        <v>23</v>
      </c>
      <c r="P938" s="23">
        <v>137</v>
      </c>
      <c r="Q938" s="23">
        <v>239</v>
      </c>
      <c r="R938" s="23">
        <v>845</v>
      </c>
      <c r="S938" s="23">
        <v>57</v>
      </c>
      <c r="T938" s="23">
        <v>47</v>
      </c>
      <c r="U938" s="24">
        <f>IF((L938-P938-R938)=0,0,(M938-P938)/(L938-P938-R938))</f>
        <v>0.30272511848341233</v>
      </c>
      <c r="V938" s="25">
        <f>K938-U938</f>
        <v>-3.0424648999844262E-2</v>
      </c>
      <c r="W938" s="26">
        <f>(K938-U938)*(B938-F938-H938)</f>
        <v>-12.960900473933656</v>
      </c>
      <c r="X938" s="26">
        <f>W938*IF((M938-P938)=0,1,(M938-P938+N938+2*O938)/(M938-P938))</f>
        <v>-16.587923502842681</v>
      </c>
      <c r="Y938" s="27">
        <f>IF(B938=0,0,C938/B938)</f>
        <v>0.23529411764705882</v>
      </c>
      <c r="Z938" s="27">
        <f>IF((B938+G938+I938+J938)=0,0,(C938+G938+I938)/(B938+G938+I938+J938))</f>
        <v>0.28689883913764513</v>
      </c>
      <c r="AA938" s="27">
        <f>IF(B938=0,0,(C938+D938+2*E938+3*F938)/B938)</f>
        <v>0.37789661319073081</v>
      </c>
      <c r="AB938" s="27">
        <f>Z938+AA938</f>
        <v>0.66479545232837589</v>
      </c>
      <c r="AC938" s="28">
        <f>IF(B938=0,0,(C938-W938)/B938)</f>
        <v>0.25839732704801011</v>
      </c>
      <c r="AD938" s="28">
        <f>IF((B938+G938+I938+J938)=0,0,(C938-W938+G938+I938)/(B938+G938+I938+J938))</f>
        <v>0.30839286977435104</v>
      </c>
      <c r="AE938" s="28">
        <f>IF(B938=0,0,(C938-X938+D938+2*E938+3*F938)/B938)</f>
        <v>0.40746510428314203</v>
      </c>
      <c r="AF938" s="28">
        <f>AD938+AE938</f>
        <v>0.71585797405749307</v>
      </c>
      <c r="AG938" s="29">
        <f>AB938-AF938</f>
        <v>-5.1062521729117183E-2</v>
      </c>
    </row>
    <row r="939" spans="1:33">
      <c r="A939" s="32" t="s">
        <v>468</v>
      </c>
      <c r="B939" s="21">
        <v>632</v>
      </c>
      <c r="C939" s="21">
        <v>158</v>
      </c>
      <c r="D939" s="21">
        <v>33</v>
      </c>
      <c r="E939" s="21">
        <v>5</v>
      </c>
      <c r="F939" s="21">
        <v>23</v>
      </c>
      <c r="G939" s="21">
        <v>62</v>
      </c>
      <c r="H939" s="21">
        <v>96</v>
      </c>
      <c r="I939" s="21">
        <v>0</v>
      </c>
      <c r="J939" s="21">
        <v>3</v>
      </c>
      <c r="K939" s="22">
        <f>IF((B939-F939-H939)=0,0,(C939-F939)/(B939-F939-H939))</f>
        <v>0.26315789473684209</v>
      </c>
      <c r="L939" s="23">
        <v>7490</v>
      </c>
      <c r="M939" s="23">
        <v>2024</v>
      </c>
      <c r="N939" s="23">
        <v>421</v>
      </c>
      <c r="O939" s="23">
        <v>105</v>
      </c>
      <c r="P939" s="23">
        <v>193</v>
      </c>
      <c r="Q939" s="23">
        <v>630</v>
      </c>
      <c r="R939" s="23">
        <v>952</v>
      </c>
      <c r="S939" s="23">
        <v>36</v>
      </c>
      <c r="T939" s="23">
        <v>45</v>
      </c>
      <c r="U939" s="24">
        <f>IF((L939-P939-R939)=0,0,(M939-P939)/(L939-P939-R939))</f>
        <v>0.28857368006304174</v>
      </c>
      <c r="V939" s="25">
        <f>K939-U939</f>
        <v>-2.5415785326199647E-2</v>
      </c>
      <c r="W939" s="26">
        <f>(K939-U939)*(B939-F939-H939)</f>
        <v>-13.038297872340419</v>
      </c>
      <c r="X939" s="26">
        <f>W939*IF((M939-P939)=0,1,(M939-P939+N939+2*O939)/(M939-P939))</f>
        <v>-17.531561639378541</v>
      </c>
      <c r="Y939" s="27">
        <f>IF(B939=0,0,C939/B939)</f>
        <v>0.25</v>
      </c>
      <c r="Z939" s="27">
        <f>IF((B939+G939+I939+J939)=0,0,(C939+G939+I939)/(B939+G939+I939+J939))</f>
        <v>0.31563845050215206</v>
      </c>
      <c r="AA939" s="27">
        <f>IF(B939=0,0,(C939+D939+2*E939+3*F939)/B939)</f>
        <v>0.42721518987341772</v>
      </c>
      <c r="AB939" s="27">
        <f>Z939+AA939</f>
        <v>0.74285364037556978</v>
      </c>
      <c r="AC939" s="28">
        <f>IF(B939=0,0,(C939-W939)/B939)</f>
        <v>0.27063021815243737</v>
      </c>
      <c r="AD939" s="28">
        <f>IF((B939+G939+I939+J939)=0,0,(C939-W939+G939+I939)/(B939+G939+I939+J939))</f>
        <v>0.33434476021856591</v>
      </c>
      <c r="AE939" s="28">
        <f>IF(B939=0,0,(C939-X939+D939+2*E939+3*F939)/B939)</f>
        <v>0.45495500259395338</v>
      </c>
      <c r="AF939" s="28">
        <f>AD939+AE939</f>
        <v>0.78929976281251935</v>
      </c>
      <c r="AG939" s="29">
        <f>AB939-AF939</f>
        <v>-4.6446122436949566E-2</v>
      </c>
    </row>
    <row r="940" spans="1:33">
      <c r="A940" s="32" t="s">
        <v>422</v>
      </c>
      <c r="B940" s="21">
        <v>617</v>
      </c>
      <c r="C940" s="21">
        <v>156</v>
      </c>
      <c r="D940" s="21">
        <v>26</v>
      </c>
      <c r="E940" s="21">
        <v>4</v>
      </c>
      <c r="F940" s="21">
        <v>24</v>
      </c>
      <c r="G940" s="21">
        <v>56</v>
      </c>
      <c r="H940" s="21">
        <v>145</v>
      </c>
      <c r="I940" s="21">
        <v>7</v>
      </c>
      <c r="J940" s="21">
        <v>7</v>
      </c>
      <c r="K940" s="22">
        <f>IF((B940-F940-H940)=0,0,(C940-F940)/(B940-F940-H940))</f>
        <v>0.29464285714285715</v>
      </c>
      <c r="L940" s="23">
        <v>3473</v>
      </c>
      <c r="M940" s="23">
        <v>991</v>
      </c>
      <c r="N940" s="23">
        <v>183</v>
      </c>
      <c r="O940" s="23">
        <v>30</v>
      </c>
      <c r="P940" s="23">
        <v>138</v>
      </c>
      <c r="Q940" s="23">
        <v>277</v>
      </c>
      <c r="R940" s="23">
        <v>702</v>
      </c>
      <c r="S940" s="23">
        <v>14</v>
      </c>
      <c r="T940" s="23">
        <v>22</v>
      </c>
      <c r="U940" s="24">
        <f>IF((L940-P940-R940)=0,0,(M940-P940)/(L940-P940-R940))</f>
        <v>0.32396505886821114</v>
      </c>
      <c r="V940" s="25">
        <f>K940-U940</f>
        <v>-2.9322201725353991E-2</v>
      </c>
      <c r="W940" s="26">
        <f>(K940-U940)*(B940-F940-H940)</f>
        <v>-13.136346372958588</v>
      </c>
      <c r="X940" s="26">
        <f>W940*IF((M940-P940)=0,1,(M940-P940+N940+2*O940)/(M940-P940))</f>
        <v>-16.878588071234013</v>
      </c>
      <c r="Y940" s="27">
        <f>IF(B940=0,0,C940/B940)</f>
        <v>0.25283630470016205</v>
      </c>
      <c r="Z940" s="27">
        <f>IF((B940+G940+I940+J940)=0,0,(C940+G940+I940)/(B940+G940+I940+J940))</f>
        <v>0.31877729257641924</v>
      </c>
      <c r="AA940" s="27">
        <f>IF(B940=0,0,(C940+D940+2*E940+3*F940)/B940)</f>
        <v>0.42463533225283628</v>
      </c>
      <c r="AB940" s="27">
        <f>Z940+AA940</f>
        <v>0.74341262482925552</v>
      </c>
      <c r="AC940" s="28">
        <f>IF(B940=0,0,(C940-W940)/B940)</f>
        <v>0.27412697953477894</v>
      </c>
      <c r="AD940" s="28">
        <f>IF((B940+G940+I940+J940)=0,0,(C940-W940+G940+I940)/(B940+G940+I940+J940))</f>
        <v>0.33789861189659187</v>
      </c>
      <c r="AE940" s="28">
        <f>IF(B940=0,0,(C940-X940+D940+2*E940+3*F940)/B940)</f>
        <v>0.45199122864057384</v>
      </c>
      <c r="AF940" s="28">
        <f>AD940+AE940</f>
        <v>0.78988984053716571</v>
      </c>
      <c r="AG940" s="29">
        <f>AB940-AF940</f>
        <v>-4.6477215707910191E-2</v>
      </c>
    </row>
    <row r="941" spans="1:33">
      <c r="A941" s="32" t="s">
        <v>336</v>
      </c>
      <c r="B941" s="21">
        <v>332</v>
      </c>
      <c r="C941" s="21">
        <v>80</v>
      </c>
      <c r="D941" s="21">
        <v>14</v>
      </c>
      <c r="E941" s="21">
        <v>0</v>
      </c>
      <c r="F941" s="21">
        <v>27</v>
      </c>
      <c r="G941" s="21">
        <v>59</v>
      </c>
      <c r="H941" s="21">
        <v>63</v>
      </c>
      <c r="I941" s="21">
        <v>4</v>
      </c>
      <c r="J941" s="21">
        <v>4</v>
      </c>
      <c r="K941" s="22">
        <f>IF((B941-F941-H941)=0,0,(C941-F941)/(B941-F941-H941))</f>
        <v>0.21900826446280991</v>
      </c>
      <c r="L941" s="23">
        <v>3168</v>
      </c>
      <c r="M941" s="23">
        <v>801</v>
      </c>
      <c r="N941" s="23">
        <v>163</v>
      </c>
      <c r="O941" s="23">
        <v>13</v>
      </c>
      <c r="P941" s="23">
        <v>183</v>
      </c>
      <c r="Q941" s="23">
        <v>511</v>
      </c>
      <c r="R941" s="23">
        <v>724</v>
      </c>
      <c r="S941" s="23">
        <v>46</v>
      </c>
      <c r="T941" s="23">
        <v>28</v>
      </c>
      <c r="U941" s="24">
        <f>IF((L941-P941-R941)=0,0,(M941-P941)/(L941-P941-R941))</f>
        <v>0.27333038478549315</v>
      </c>
      <c r="V941" s="25">
        <f>K941-U941</f>
        <v>-5.4322120322683243E-2</v>
      </c>
      <c r="W941" s="26">
        <f>(K941-U941)*(B941-F941-H941)</f>
        <v>-13.145953118089345</v>
      </c>
      <c r="X941" s="26">
        <f>W941*IF((M941-P941)=0,1,(M941-P941+N941+2*O941)/(M941-P941))</f>
        <v>-17.166317421194339</v>
      </c>
      <c r="Y941" s="27">
        <f>IF(B941=0,0,C941/B941)</f>
        <v>0.24096385542168675</v>
      </c>
      <c r="Z941" s="27">
        <f>IF((B941+G941+I941+J941)=0,0,(C941+G941+I941)/(B941+G941+I941+J941))</f>
        <v>0.35839598997493732</v>
      </c>
      <c r="AA941" s="27">
        <f>IF(B941=0,0,(C941+D941+2*E941+3*F941)/B941)</f>
        <v>0.52710843373493976</v>
      </c>
      <c r="AB941" s="27">
        <f>Z941+AA941</f>
        <v>0.88550442370987703</v>
      </c>
      <c r="AC941" s="28">
        <f>IF(B941=0,0,(C941-W941)/B941)</f>
        <v>0.28056009975328117</v>
      </c>
      <c r="AD941" s="28">
        <f>IF((B941+G941+I941+J941)=0,0,(C941-W941+G941+I941)/(B941+G941+I941+J941))</f>
        <v>0.39134324089746703</v>
      </c>
      <c r="AE941" s="28">
        <f>IF(B941=0,0,(C941-X941+D941+2*E941+3*F941)/B941)</f>
        <v>0.57881420909998293</v>
      </c>
      <c r="AF941" s="28">
        <f>AD941+AE941</f>
        <v>0.97015744999744991</v>
      </c>
      <c r="AG941" s="29">
        <f>AB941-AF941</f>
        <v>-8.4653026287572875E-2</v>
      </c>
    </row>
    <row r="942" spans="1:33">
      <c r="A942" s="32" t="s">
        <v>196</v>
      </c>
      <c r="B942" s="21">
        <v>93</v>
      </c>
      <c r="C942" s="21">
        <v>13</v>
      </c>
      <c r="D942" s="21">
        <v>1</v>
      </c>
      <c r="E942" s="21">
        <v>0</v>
      </c>
      <c r="F942" s="21">
        <v>1</v>
      </c>
      <c r="G942" s="21">
        <v>9</v>
      </c>
      <c r="H942" s="21">
        <v>12</v>
      </c>
      <c r="I942" s="21">
        <v>0</v>
      </c>
      <c r="J942" s="21">
        <v>2</v>
      </c>
      <c r="K942" s="22">
        <f>IF((B942-F942-H942)=0,0,(C942-F942)/(B942-F942-H942))</f>
        <v>0.15</v>
      </c>
      <c r="L942" s="23">
        <v>1224</v>
      </c>
      <c r="M942" s="23">
        <v>333</v>
      </c>
      <c r="N942" s="23">
        <v>72</v>
      </c>
      <c r="O942" s="23">
        <v>10</v>
      </c>
      <c r="P942" s="23">
        <v>20</v>
      </c>
      <c r="Q942" s="23">
        <v>117</v>
      </c>
      <c r="R942" s="23">
        <v>222</v>
      </c>
      <c r="S942" s="23">
        <v>12</v>
      </c>
      <c r="T942" s="23">
        <v>7</v>
      </c>
      <c r="U942" s="24">
        <f>IF((L942-P942-R942)=0,0,(M942-P942)/(L942-P942-R942))</f>
        <v>0.31873727087576376</v>
      </c>
      <c r="V942" s="25">
        <f>K942-U942</f>
        <v>-0.16873727087576376</v>
      </c>
      <c r="W942" s="26">
        <f>(K942-U942)*(B942-F942-H942)</f>
        <v>-13.498981670061101</v>
      </c>
      <c r="X942" s="26">
        <f>W942*IF((M942-P942)=0,1,(M942-P942+N942+2*O942)/(M942-P942))</f>
        <v>-17.466733470845835</v>
      </c>
      <c r="Y942" s="27">
        <f>IF(B942=0,0,C942/B942)</f>
        <v>0.13978494623655913</v>
      </c>
      <c r="Z942" s="27">
        <f>IF((B942+G942+I942+J942)=0,0,(C942+G942+I942)/(B942+G942+I942+J942))</f>
        <v>0.21153846153846154</v>
      </c>
      <c r="AA942" s="27">
        <f>IF(B942=0,0,(C942+D942+2*E942+3*F942)/B942)</f>
        <v>0.18279569892473119</v>
      </c>
      <c r="AB942" s="27">
        <f>Z942+AA942</f>
        <v>0.3943341604631927</v>
      </c>
      <c r="AC942" s="28">
        <f>IF(B942=0,0,(C942-W942)/B942)</f>
        <v>0.28493528677485053</v>
      </c>
      <c r="AD942" s="28">
        <f>IF((B942+G942+I942+J942)=0,0,(C942-W942+G942+I942)/(B942+G942+I942+J942))</f>
        <v>0.34133636221212593</v>
      </c>
      <c r="AE942" s="28">
        <f>IF(B942=0,0,(C942-X942+D942+2*E942+3*F942)/B942)</f>
        <v>0.37061003732092301</v>
      </c>
      <c r="AF942" s="28">
        <f>AD942+AE942</f>
        <v>0.71194639953304895</v>
      </c>
      <c r="AG942" s="29">
        <f>AB942-AF942</f>
        <v>-0.31761223906985625</v>
      </c>
    </row>
    <row r="943" spans="1:33">
      <c r="A943" s="32" t="s">
        <v>426</v>
      </c>
      <c r="B943" s="21">
        <v>607</v>
      </c>
      <c r="C943" s="21">
        <v>173</v>
      </c>
      <c r="D943" s="21">
        <v>50</v>
      </c>
      <c r="E943" s="21">
        <v>0</v>
      </c>
      <c r="F943" s="21">
        <v>30</v>
      </c>
      <c r="G943" s="21">
        <v>52</v>
      </c>
      <c r="H943" s="21">
        <v>76</v>
      </c>
      <c r="I943" s="21">
        <v>5</v>
      </c>
      <c r="J943" s="21">
        <v>6</v>
      </c>
      <c r="K943" s="22">
        <f>IF((B943-F943-H943)=0,0,(C943-F943)/(B943-F943-H943))</f>
        <v>0.28542914171656686</v>
      </c>
      <c r="L943" s="23">
        <v>6919</v>
      </c>
      <c r="M943" s="23">
        <v>2246</v>
      </c>
      <c r="N943" s="23">
        <v>505</v>
      </c>
      <c r="O943" s="23">
        <v>15</v>
      </c>
      <c r="P943" s="23">
        <v>475</v>
      </c>
      <c r="Q943" s="23">
        <v>1027</v>
      </c>
      <c r="R943" s="23">
        <v>780</v>
      </c>
      <c r="S943" s="23">
        <v>82</v>
      </c>
      <c r="T943" s="23">
        <v>74</v>
      </c>
      <c r="U943" s="24">
        <f>IF((L943-P943-R943)=0,0,(M943-P943)/(L943-P943-R943))</f>
        <v>0.31267655367231639</v>
      </c>
      <c r="V943" s="25">
        <f>K943-U943</f>
        <v>-2.7247411955749534E-2</v>
      </c>
      <c r="W943" s="26">
        <f>(K943-U943)*(B943-F943-H943)</f>
        <v>-13.650953389830516</v>
      </c>
      <c r="X943" s="26">
        <f>W943*IF((M943-P943)=0,1,(M943-P943+N943+2*O943)/(M943-P943))</f>
        <v>-17.774759185177398</v>
      </c>
      <c r="Y943" s="27">
        <f>IF(B943=0,0,C943/B943)</f>
        <v>0.28500823723228996</v>
      </c>
      <c r="Z943" s="27">
        <f>IF((B943+G943+I943+J943)=0,0,(C943+G943+I943)/(B943+G943+I943+J943))</f>
        <v>0.34328358208955223</v>
      </c>
      <c r="AA943" s="27">
        <f>IF(B943=0,0,(C943+D943+2*E943+3*F943)/B943)</f>
        <v>0.51565074135090605</v>
      </c>
      <c r="AB943" s="27">
        <f>Z943+AA943</f>
        <v>0.85893432344045828</v>
      </c>
      <c r="AC943" s="28">
        <f>IF(B943=0,0,(C943-W943)/B943)</f>
        <v>0.30749745204255435</v>
      </c>
      <c r="AD943" s="28">
        <f>IF((B943+G943+I943+J943)=0,0,(C943-W943+G943+I943)/(B943+G943+I943+J943))</f>
        <v>0.36365813938780672</v>
      </c>
      <c r="AE943" s="28">
        <f>IF(B943=0,0,(C943-X943+D943+2*E943+3*F943)/B943)</f>
        <v>0.54493370541215391</v>
      </c>
      <c r="AF943" s="28">
        <f>AD943+AE943</f>
        <v>0.90859184479996058</v>
      </c>
      <c r="AG943" s="29">
        <f>AB943-AF943</f>
        <v>-4.9657521359502299E-2</v>
      </c>
    </row>
    <row r="944" spans="1:33">
      <c r="A944" s="32" t="s">
        <v>56</v>
      </c>
      <c r="B944" s="21">
        <v>240</v>
      </c>
      <c r="C944" s="21">
        <v>57</v>
      </c>
      <c r="D944" s="21">
        <v>16</v>
      </c>
      <c r="E944" s="21">
        <v>1</v>
      </c>
      <c r="F944" s="21">
        <v>7</v>
      </c>
      <c r="G944" s="21">
        <v>39</v>
      </c>
      <c r="H944" s="21">
        <v>44</v>
      </c>
      <c r="I944" s="21">
        <v>1</v>
      </c>
      <c r="J944" s="21">
        <v>3</v>
      </c>
      <c r="K944" s="22">
        <f>IF((B944-F944-H944)=0,0,(C944-F944)/(B944-F944-H944))</f>
        <v>0.26455026455026454</v>
      </c>
      <c r="L944" s="23">
        <v>7565</v>
      </c>
      <c r="M944" s="23">
        <v>2420</v>
      </c>
      <c r="N944" s="23">
        <v>570</v>
      </c>
      <c r="O944" s="23">
        <v>36</v>
      </c>
      <c r="P944" s="23">
        <v>354</v>
      </c>
      <c r="Q944" s="23">
        <v>1295</v>
      </c>
      <c r="R944" s="23">
        <v>1088</v>
      </c>
      <c r="S944" s="23">
        <v>57</v>
      </c>
      <c r="T944" s="23">
        <v>88</v>
      </c>
      <c r="U944" s="24">
        <f>IF((L944-P944-R944)=0,0,(M944-P944)/(L944-P944-R944))</f>
        <v>0.3374162991997387</v>
      </c>
      <c r="V944" s="25">
        <f>K944-U944</f>
        <v>-7.2866034649474165E-2</v>
      </c>
      <c r="W944" s="26">
        <f>(K944-U944)*(B944-F944-H944)</f>
        <v>-13.771680548750616</v>
      </c>
      <c r="X944" s="26">
        <f>W944*IF((M944-P944)=0,1,(M944-P944+N944+2*O944)/(M944-P944))</f>
        <v>-18.051166953541465</v>
      </c>
      <c r="Y944" s="27">
        <f>IF(B944=0,0,C944/B944)</f>
        <v>0.23749999999999999</v>
      </c>
      <c r="Z944" s="27">
        <f>IF((B944+G944+I944+J944)=0,0,(C944+G944+I944)/(B944+G944+I944+J944))</f>
        <v>0.34275618374558303</v>
      </c>
      <c r="AA944" s="27">
        <f>IF(B944=0,0,(C944+D944+2*E944+3*F944)/B944)</f>
        <v>0.4</v>
      </c>
      <c r="AB944" s="27">
        <f>Z944+AA944</f>
        <v>0.74275618374558305</v>
      </c>
      <c r="AC944" s="28">
        <f>IF(B944=0,0,(C944-W944)/B944)</f>
        <v>0.29488200228646094</v>
      </c>
      <c r="AD944" s="28">
        <f>IF((B944+G944+I944+J944)=0,0,(C944-W944+G944+I944)/(B944+G944+I944+J944))</f>
        <v>0.39141936589664533</v>
      </c>
      <c r="AE944" s="28">
        <f>IF(B944=0,0,(C944-X944+D944+2*E944+3*F944)/B944)</f>
        <v>0.47521319563975611</v>
      </c>
      <c r="AF944" s="28">
        <f>AD944+AE944</f>
        <v>0.86663256153640145</v>
      </c>
      <c r="AG944" s="29">
        <f>AB944-AF944</f>
        <v>-0.12387637779081839</v>
      </c>
    </row>
    <row r="945" spans="1:33">
      <c r="A945" s="32" t="s">
        <v>307</v>
      </c>
      <c r="B945" s="21">
        <v>205</v>
      </c>
      <c r="C945" s="21">
        <v>35</v>
      </c>
      <c r="D945" s="21">
        <v>14</v>
      </c>
      <c r="E945" s="21">
        <v>0</v>
      </c>
      <c r="F945" s="21">
        <v>1</v>
      </c>
      <c r="G945" s="21">
        <v>13</v>
      </c>
      <c r="H945" s="21">
        <v>53</v>
      </c>
      <c r="I945" s="21">
        <v>2</v>
      </c>
      <c r="J945" s="21">
        <v>1</v>
      </c>
      <c r="K945" s="22">
        <f>IF((B945-F945-H945)=0,0,(C945-F945)/(B945-F945-H945))</f>
        <v>0.2251655629139073</v>
      </c>
      <c r="L945" s="23">
        <v>1573</v>
      </c>
      <c r="M945" s="23">
        <v>403</v>
      </c>
      <c r="N945" s="23">
        <v>95</v>
      </c>
      <c r="O945" s="23">
        <v>8</v>
      </c>
      <c r="P945" s="23">
        <v>54</v>
      </c>
      <c r="Q945" s="23">
        <v>113</v>
      </c>
      <c r="R945" s="23">
        <v>416</v>
      </c>
      <c r="S945" s="23">
        <v>15</v>
      </c>
      <c r="T945" s="23">
        <v>9</v>
      </c>
      <c r="U945" s="24">
        <f>IF((L945-P945-R945)=0,0,(M945-P945)/(L945-P945-R945))</f>
        <v>0.31640979147778786</v>
      </c>
      <c r="V945" s="25">
        <f>K945-U945</f>
        <v>-9.1244228563880564E-2</v>
      </c>
      <c r="W945" s="26">
        <f>(K945-U945)*(B945-F945-H945)</f>
        <v>-13.777878513145966</v>
      </c>
      <c r="X945" s="26">
        <f>W945*IF((M945-P945)=0,1,(M945-P945+N945+2*O945)/(M945-P945))</f>
        <v>-18.159954487241102</v>
      </c>
      <c r="Y945" s="27">
        <f>IF(B945=0,0,C945/B945)</f>
        <v>0.17073170731707318</v>
      </c>
      <c r="Z945" s="27">
        <f>IF((B945+G945+I945+J945)=0,0,(C945+G945+I945)/(B945+G945+I945+J945))</f>
        <v>0.22624434389140272</v>
      </c>
      <c r="AA945" s="27">
        <f>IF(B945=0,0,(C945+D945+2*E945+3*F945)/B945)</f>
        <v>0.25365853658536586</v>
      </c>
      <c r="AB945" s="27">
        <f>Z945+AA945</f>
        <v>0.47990288047676855</v>
      </c>
      <c r="AC945" s="28">
        <f>IF(B945=0,0,(C945-W945)/B945)</f>
        <v>0.23794087079583398</v>
      </c>
      <c r="AD945" s="28">
        <f>IF((B945+G945+I945+J945)=0,0,(C945-W945+G945+I945)/(B945+G945+I945+J945))</f>
        <v>0.28858768557984599</v>
      </c>
      <c r="AE945" s="28">
        <f>IF(B945=0,0,(C945-X945+D945+2*E945+3*F945)/B945)</f>
        <v>0.3422436804255663</v>
      </c>
      <c r="AF945" s="28">
        <f>AD945+AE945</f>
        <v>0.63083136600541234</v>
      </c>
      <c r="AG945" s="29">
        <f>AB945-AF945</f>
        <v>-0.1509284855286438</v>
      </c>
    </row>
    <row r="946" spans="1:33">
      <c r="A946" s="32" t="s">
        <v>432</v>
      </c>
      <c r="B946" s="21">
        <v>434</v>
      </c>
      <c r="C946" s="21">
        <v>108</v>
      </c>
      <c r="D946" s="21">
        <v>20</v>
      </c>
      <c r="E946" s="21">
        <v>0</v>
      </c>
      <c r="F946" s="21">
        <v>6</v>
      </c>
      <c r="G946" s="21">
        <v>28</v>
      </c>
      <c r="H946" s="21">
        <v>51</v>
      </c>
      <c r="I946" s="21">
        <v>0</v>
      </c>
      <c r="J946" s="21">
        <v>2</v>
      </c>
      <c r="K946" s="22">
        <f>IF((B946-F946-H946)=0,0,(C946-F946)/(B946-F946-H946))</f>
        <v>0.27055702917771884</v>
      </c>
      <c r="L946" s="23">
        <v>3170</v>
      </c>
      <c r="M946" s="23">
        <v>895</v>
      </c>
      <c r="N946" s="23">
        <v>175</v>
      </c>
      <c r="O946" s="23">
        <v>20</v>
      </c>
      <c r="P946" s="23">
        <v>73</v>
      </c>
      <c r="Q946" s="23">
        <v>273</v>
      </c>
      <c r="R946" s="23">
        <v>424</v>
      </c>
      <c r="S946" s="23">
        <v>10</v>
      </c>
      <c r="T946" s="23">
        <v>24</v>
      </c>
      <c r="U946" s="24">
        <f>IF((L946-P946-R946)=0,0,(M946-P946)/(L946-P946-R946))</f>
        <v>0.30751964085297417</v>
      </c>
      <c r="V946" s="25">
        <f>K946-U946</f>
        <v>-3.696261167525533E-2</v>
      </c>
      <c r="W946" s="26">
        <f>(K946-U946)*(B946-F946-H946)</f>
        <v>-13.93490460157126</v>
      </c>
      <c r="X946" s="26">
        <f>W946*IF((M946-P946)=0,1,(M946-P946+N946+2*O946)/(M946-P946))</f>
        <v>-17.579678919500484</v>
      </c>
      <c r="Y946" s="27">
        <f>IF(B946=0,0,C946/B946)</f>
        <v>0.24884792626728111</v>
      </c>
      <c r="Z946" s="27">
        <f>IF((B946+G946+I946+J946)=0,0,(C946+G946+I946)/(B946+G946+I946+J946))</f>
        <v>0.29310344827586204</v>
      </c>
      <c r="AA946" s="27">
        <f>IF(B946=0,0,(C946+D946+2*E946+3*F946)/B946)</f>
        <v>0.33640552995391704</v>
      </c>
      <c r="AB946" s="27">
        <f>Z946+AA946</f>
        <v>0.62950897822977914</v>
      </c>
      <c r="AC946" s="28">
        <f>IF(B946=0,0,(C946-W946)/B946)</f>
        <v>0.28095600138610888</v>
      </c>
      <c r="AD946" s="28">
        <f>IF((B946+G946+I946+J946)=0,0,(C946-W946+G946+I946)/(B946+G946+I946+J946))</f>
        <v>0.32313557026200701</v>
      </c>
      <c r="AE946" s="28">
        <f>IF(B946=0,0,(C946-X946+D946+2*E946+3*F946)/B946)</f>
        <v>0.37691170257949419</v>
      </c>
      <c r="AF946" s="28">
        <f>AD946+AE946</f>
        <v>0.70004727284150126</v>
      </c>
      <c r="AG946" s="29">
        <f>AB946-AF946</f>
        <v>-7.0538294611722119E-2</v>
      </c>
    </row>
    <row r="947" spans="1:33">
      <c r="A947" s="32" t="s">
        <v>444</v>
      </c>
      <c r="B947" s="21">
        <v>512</v>
      </c>
      <c r="C947" s="21">
        <v>128</v>
      </c>
      <c r="D947" s="21">
        <v>28</v>
      </c>
      <c r="E947" s="21">
        <v>0</v>
      </c>
      <c r="F947" s="21">
        <v>13</v>
      </c>
      <c r="G947" s="21">
        <v>23</v>
      </c>
      <c r="H947" s="21">
        <v>77</v>
      </c>
      <c r="I947" s="21">
        <v>2</v>
      </c>
      <c r="J947" s="21">
        <v>6</v>
      </c>
      <c r="K947" s="22">
        <f>IF((B947-F947-H947)=0,0,(C947-F947)/(B947-F947-H947))</f>
        <v>0.27251184834123221</v>
      </c>
      <c r="L947" s="23">
        <v>1761</v>
      </c>
      <c r="M947" s="23">
        <v>488</v>
      </c>
      <c r="N947" s="23">
        <v>91</v>
      </c>
      <c r="O947" s="23">
        <v>11</v>
      </c>
      <c r="P947" s="23">
        <v>39</v>
      </c>
      <c r="Q947" s="23">
        <v>78</v>
      </c>
      <c r="R947" s="23">
        <v>254</v>
      </c>
      <c r="S947" s="23">
        <v>7</v>
      </c>
      <c r="T947" s="23">
        <v>16</v>
      </c>
      <c r="U947" s="24">
        <f>IF((L947-P947-R947)=0,0,(M947-P947)/(L947-P947-R947))</f>
        <v>0.30585831062670299</v>
      </c>
      <c r="V947" s="25">
        <f>K947-U947</f>
        <v>-3.3346462285470779E-2</v>
      </c>
      <c r="W947" s="26">
        <f>(K947-U947)*(B947-F947-H947)</f>
        <v>-14.072207084468669</v>
      </c>
      <c r="X947" s="26">
        <f>W947*IF((M947-P947)=0,1,(M947-P947+N947+2*O947)/(M947-P947))</f>
        <v>-17.613764769424034</v>
      </c>
      <c r="Y947" s="27">
        <f>IF(B947=0,0,C947/B947)</f>
        <v>0.25</v>
      </c>
      <c r="Z947" s="27">
        <f>IF((B947+G947+I947+J947)=0,0,(C947+G947+I947)/(B947+G947+I947+J947))</f>
        <v>0.28176795580110497</v>
      </c>
      <c r="AA947" s="27">
        <f>IF(B947=0,0,(C947+D947+2*E947+3*F947)/B947)</f>
        <v>0.380859375</v>
      </c>
      <c r="AB947" s="27">
        <f>Z947+AA947</f>
        <v>0.66262733080110503</v>
      </c>
      <c r="AC947" s="28">
        <f>IF(B947=0,0,(C947-W947)/B947)</f>
        <v>0.27748477946185285</v>
      </c>
      <c r="AD947" s="28">
        <f>IF((B947+G947+I947+J947)=0,0,(C947-W947+G947+I947)/(B947+G947+I947+J947))</f>
        <v>0.30768362262333088</v>
      </c>
      <c r="AE947" s="28">
        <f>IF(B947=0,0,(C947-X947+D947+2*E947+3*F947)/B947)</f>
        <v>0.41526125931528129</v>
      </c>
      <c r="AF947" s="28">
        <f>AD947+AE947</f>
        <v>0.72294488193861217</v>
      </c>
      <c r="AG947" s="29">
        <f>AB947-AF947</f>
        <v>-6.0317551137507142E-2</v>
      </c>
    </row>
    <row r="948" spans="1:33">
      <c r="A948" s="32" t="s">
        <v>147</v>
      </c>
      <c r="B948" s="21">
        <v>204</v>
      </c>
      <c r="C948" s="21">
        <v>32</v>
      </c>
      <c r="D948" s="21">
        <v>7</v>
      </c>
      <c r="E948" s="21">
        <v>1</v>
      </c>
      <c r="F948" s="21">
        <v>3</v>
      </c>
      <c r="G948" s="21">
        <v>15</v>
      </c>
      <c r="H948" s="21">
        <v>56</v>
      </c>
      <c r="I948" s="21">
        <v>2</v>
      </c>
      <c r="J948" s="21">
        <v>3</v>
      </c>
      <c r="K948" s="22">
        <f>IF((B948-F948-H948)=0,0,(C948-F948)/(B948-F948-H948))</f>
        <v>0.2</v>
      </c>
      <c r="L948" s="23">
        <v>1212</v>
      </c>
      <c r="M948" s="23">
        <v>289</v>
      </c>
      <c r="N948" s="23">
        <v>63</v>
      </c>
      <c r="O948" s="23">
        <v>11</v>
      </c>
      <c r="P948" s="23">
        <v>33</v>
      </c>
      <c r="Q948" s="23">
        <v>101</v>
      </c>
      <c r="R948" s="23">
        <v>324</v>
      </c>
      <c r="S948" s="23">
        <v>10</v>
      </c>
      <c r="T948" s="23">
        <v>18</v>
      </c>
      <c r="U948" s="24">
        <f>IF((L948-P948-R948)=0,0,(M948-P948)/(L948-P948-R948))</f>
        <v>0.29941520467836258</v>
      </c>
      <c r="V948" s="25">
        <f>K948-U948</f>
        <v>-9.9415204678362568E-2</v>
      </c>
      <c r="W948" s="26">
        <f>(K948-U948)*(B948-F948-H948)</f>
        <v>-14.415204678362572</v>
      </c>
      <c r="X948" s="26">
        <f>W948*IF((M948-P948)=0,1,(M948-P948+N948+2*O948)/(M948-P948))</f>
        <v>-19.201503106725145</v>
      </c>
      <c r="Y948" s="27">
        <f>IF(B948=0,0,C948/B948)</f>
        <v>0.15686274509803921</v>
      </c>
      <c r="Z948" s="27">
        <f>IF((B948+G948+I948+J948)=0,0,(C948+G948+I948)/(B948+G948+I948+J948))</f>
        <v>0.21875</v>
      </c>
      <c r="AA948" s="27">
        <f>IF(B948=0,0,(C948+D948+2*E948+3*F948)/B948)</f>
        <v>0.24509803921568626</v>
      </c>
      <c r="AB948" s="27">
        <f>Z948+AA948</f>
        <v>0.46384803921568629</v>
      </c>
      <c r="AC948" s="28">
        <f>IF(B948=0,0,(C948-W948)/B948)</f>
        <v>0.22752551312922828</v>
      </c>
      <c r="AD948" s="28">
        <f>IF((B948+G948+I948+J948)=0,0,(C948-W948+G948+I948)/(B948+G948+I948+J948))</f>
        <v>0.28310359231411864</v>
      </c>
      <c r="AE948" s="28">
        <f>IF(B948=0,0,(C948-X948+D948+2*E948+3*F948)/B948)</f>
        <v>0.33922305444473111</v>
      </c>
      <c r="AF948" s="28">
        <f>AD948+AE948</f>
        <v>0.62232664675884974</v>
      </c>
      <c r="AG948" s="29">
        <f>AB948-AF948</f>
        <v>-0.15847860754316345</v>
      </c>
    </row>
    <row r="949" spans="1:33">
      <c r="A949" s="32" t="s">
        <v>66</v>
      </c>
      <c r="B949" s="21">
        <v>259</v>
      </c>
      <c r="C949" s="21">
        <v>53</v>
      </c>
      <c r="D949" s="21">
        <v>3</v>
      </c>
      <c r="E949" s="21">
        <v>8</v>
      </c>
      <c r="F949" s="21">
        <v>3</v>
      </c>
      <c r="G949" s="21">
        <v>20</v>
      </c>
      <c r="H949" s="21">
        <v>50</v>
      </c>
      <c r="I949" s="21">
        <v>0</v>
      </c>
      <c r="J949" s="21">
        <v>0</v>
      </c>
      <c r="K949" s="22">
        <f>IF((B949-F949-H949)=0,0,(C949-F949)/(B949-F949-H949))</f>
        <v>0.24271844660194175</v>
      </c>
      <c r="L949" s="23">
        <v>4823</v>
      </c>
      <c r="M949" s="23">
        <v>1319</v>
      </c>
      <c r="N949" s="23">
        <v>256</v>
      </c>
      <c r="O949" s="23">
        <v>66</v>
      </c>
      <c r="P949" s="23">
        <v>93</v>
      </c>
      <c r="Q949" s="23">
        <v>483</v>
      </c>
      <c r="R949" s="23">
        <v>823</v>
      </c>
      <c r="S949" s="23">
        <v>30</v>
      </c>
      <c r="T949" s="23">
        <v>42</v>
      </c>
      <c r="U949" s="24">
        <f>IF((L949-P949-R949)=0,0,(M949-P949)/(L949-P949-R949))</f>
        <v>0.31379575121576658</v>
      </c>
      <c r="V949" s="25">
        <f>K949-U949</f>
        <v>-7.1077304613824832E-2</v>
      </c>
      <c r="W949" s="26">
        <f>(K949-U949)*(B949-F949-H949)</f>
        <v>-14.641924750447915</v>
      </c>
      <c r="X949" s="26">
        <f>W949*IF((M949-P949)=0,1,(M949-P949+N949+2*O949)/(M949-P949))</f>
        <v>-19.275747591535836</v>
      </c>
      <c r="Y949" s="27">
        <f>IF(B949=0,0,C949/B949)</f>
        <v>0.20463320463320464</v>
      </c>
      <c r="Z949" s="27">
        <f>IF((B949+G949+I949+J949)=0,0,(C949+G949+I949)/(B949+G949+I949+J949))</f>
        <v>0.26164874551971329</v>
      </c>
      <c r="AA949" s="27">
        <f>IF(B949=0,0,(C949+D949+2*E949+3*F949)/B949)</f>
        <v>0.31274131274131273</v>
      </c>
      <c r="AB949" s="27">
        <f>Z949+AA949</f>
        <v>0.57439005826102596</v>
      </c>
      <c r="AC949" s="28">
        <f>IF(B949=0,0,(C949-W949)/B949)</f>
        <v>0.26116573262721204</v>
      </c>
      <c r="AD949" s="28">
        <f>IF((B949+G949+I949+J949)=0,0,(C949-W949+G949+I949)/(B949+G949+I949+J949))</f>
        <v>0.31412876254640831</v>
      </c>
      <c r="AE949" s="28">
        <f>IF(B949=0,0,(C949-X949+D949+2*E949+3*F949)/B949)</f>
        <v>0.38716504861596845</v>
      </c>
      <c r="AF949" s="28">
        <f>AD949+AE949</f>
        <v>0.70129381116237677</v>
      </c>
      <c r="AG949" s="29">
        <f>AB949-AF949</f>
        <v>-0.12690375290135081</v>
      </c>
    </row>
    <row r="950" spans="1:33">
      <c r="A950" s="32" t="s">
        <v>466</v>
      </c>
      <c r="B950" s="21">
        <v>596</v>
      </c>
      <c r="C950" s="21">
        <v>138</v>
      </c>
      <c r="D950" s="21">
        <v>18</v>
      </c>
      <c r="E950" s="21">
        <v>4</v>
      </c>
      <c r="F950" s="21">
        <v>43</v>
      </c>
      <c r="G950" s="21">
        <v>75</v>
      </c>
      <c r="H950" s="21">
        <v>195</v>
      </c>
      <c r="I950" s="21">
        <v>5</v>
      </c>
      <c r="J950" s="21">
        <v>7</v>
      </c>
      <c r="K950" s="22">
        <f>IF((B950-F950-H950)=0,0,(C950-F950)/(B950-F950-H950))</f>
        <v>0.26536312849162014</v>
      </c>
      <c r="L950" s="23">
        <v>4224</v>
      </c>
      <c r="M950" s="23">
        <v>1108</v>
      </c>
      <c r="N950" s="23">
        <v>186</v>
      </c>
      <c r="O950" s="23">
        <v>78</v>
      </c>
      <c r="P950" s="23">
        <v>210</v>
      </c>
      <c r="Q950" s="23">
        <v>487</v>
      </c>
      <c r="R950" s="23">
        <v>1098</v>
      </c>
      <c r="S950" s="23">
        <v>33</v>
      </c>
      <c r="T950" s="23">
        <v>28</v>
      </c>
      <c r="U950" s="24">
        <f>IF((L950-P950-R950)=0,0,(M950-P950)/(L950-P950-R950))</f>
        <v>0.30795610425240055</v>
      </c>
      <c r="V950" s="25">
        <f>K950-U950</f>
        <v>-4.2592975760780416E-2</v>
      </c>
      <c r="W950" s="26">
        <f>(K950-U950)*(B950-F950-H950)</f>
        <v>-15.248285322359388</v>
      </c>
      <c r="X950" s="26">
        <f>W950*IF((M950-P950)=0,1,(M950-P950+N950+2*O950)/(M950-P950))</f>
        <v>-21.055538752478441</v>
      </c>
      <c r="Y950" s="27">
        <f>IF(B950=0,0,C950/B950)</f>
        <v>0.23154362416107382</v>
      </c>
      <c r="Z950" s="27">
        <f>IF((B950+G950+I950+J950)=0,0,(C950+G950+I950)/(B950+G950+I950+J950))</f>
        <v>0.31918008784773061</v>
      </c>
      <c r="AA950" s="27">
        <f>IF(B950=0,0,(C950+D950+2*E950+3*F950)/B950)</f>
        <v>0.49161073825503354</v>
      </c>
      <c r="AB950" s="27">
        <f>Z950+AA950</f>
        <v>0.8107908261027641</v>
      </c>
      <c r="AC950" s="28">
        <f>IF(B950=0,0,(C950-W950)/B950)</f>
        <v>0.25712799550731441</v>
      </c>
      <c r="AD950" s="28">
        <f>IF((B950+G950+I950+J950)=0,0,(C950-W950+G950+I950)/(B950+G950+I950+J950))</f>
        <v>0.34150554219964768</v>
      </c>
      <c r="AE950" s="28">
        <f>IF(B950=0,0,(C950-X950+D950+2*E950+3*F950)/B950)</f>
        <v>0.52693882341019882</v>
      </c>
      <c r="AF950" s="28">
        <f>AD950+AE950</f>
        <v>0.8684443656098465</v>
      </c>
      <c r="AG950" s="29">
        <f>AB950-AF950</f>
        <v>-5.7653539507082407E-2</v>
      </c>
    </row>
    <row r="951" spans="1:33">
      <c r="A951" s="32" t="s">
        <v>383</v>
      </c>
      <c r="B951" s="21">
        <v>558</v>
      </c>
      <c r="C951" s="21">
        <v>141</v>
      </c>
      <c r="D951" s="21">
        <v>22</v>
      </c>
      <c r="E951" s="21">
        <v>1</v>
      </c>
      <c r="F951" s="21">
        <v>9</v>
      </c>
      <c r="G951" s="21">
        <v>35</v>
      </c>
      <c r="H951" s="21">
        <v>70</v>
      </c>
      <c r="I951" s="21">
        <v>4</v>
      </c>
      <c r="J951" s="21">
        <v>4</v>
      </c>
      <c r="K951" s="22">
        <f>IF((B951-F951-H951)=0,0,(C951-F951)/(B951-F951-H951))</f>
        <v>0.27557411273486432</v>
      </c>
      <c r="L951" s="23">
        <v>2929</v>
      </c>
      <c r="M951" s="23">
        <v>827</v>
      </c>
      <c r="N951" s="23">
        <v>140</v>
      </c>
      <c r="O951" s="23">
        <v>8</v>
      </c>
      <c r="P951" s="23">
        <v>53</v>
      </c>
      <c r="Q951" s="23">
        <v>295</v>
      </c>
      <c r="R951" s="23">
        <v>365</v>
      </c>
      <c r="S951" s="23">
        <v>35</v>
      </c>
      <c r="T951" s="23">
        <v>15</v>
      </c>
      <c r="U951" s="24">
        <f>IF((L951-P951-R951)=0,0,(M951-P951)/(L951-P951-R951))</f>
        <v>0.30824372759856633</v>
      </c>
      <c r="V951" s="25">
        <f>K951-U951</f>
        <v>-3.2669614863702012E-2</v>
      </c>
      <c r="W951" s="26">
        <f>(K951-U951)*(B951-F951-H951)</f>
        <v>-15.648745519713264</v>
      </c>
      <c r="X951" s="26">
        <f>W951*IF((M951-P951)=0,1,(M951-P951+N951+2*O951)/(M951-P951))</f>
        <v>-18.802756244616713</v>
      </c>
      <c r="Y951" s="27">
        <f>IF(B951=0,0,C951/B951)</f>
        <v>0.25268817204301075</v>
      </c>
      <c r="Z951" s="27">
        <f>IF((B951+G951+I951+J951)=0,0,(C951+G951+I951)/(B951+G951+I951+J951))</f>
        <v>0.29950083194675542</v>
      </c>
      <c r="AA951" s="27">
        <f>IF(B951=0,0,(C951+D951+2*E951+3*F951)/B951)</f>
        <v>0.34408602150537637</v>
      </c>
      <c r="AB951" s="27">
        <f>Z951+AA951</f>
        <v>0.64358685345213185</v>
      </c>
      <c r="AC951" s="28">
        <f>IF(B951=0,0,(C951-W951)/B951)</f>
        <v>0.2807325188525327</v>
      </c>
      <c r="AD951" s="28">
        <f>IF((B951+G951+I951+J951)=0,0,(C951-W951+G951+I951)/(B951+G951+I951+J951))</f>
        <v>0.3255386780694064</v>
      </c>
      <c r="AE951" s="28">
        <f>IF(B951=0,0,(C951-X951+D951+2*E951+3*F951)/B951)</f>
        <v>0.37778271728425933</v>
      </c>
      <c r="AF951" s="28">
        <f>AD951+AE951</f>
        <v>0.70332139535366567</v>
      </c>
      <c r="AG951" s="29">
        <f>AB951-AF951</f>
        <v>-5.9734541901533822E-2</v>
      </c>
    </row>
    <row r="952" spans="1:33">
      <c r="A952" s="32" t="s">
        <v>391</v>
      </c>
      <c r="B952" s="21">
        <v>531</v>
      </c>
      <c r="C952" s="21">
        <v>127</v>
      </c>
      <c r="D952" s="21">
        <v>32</v>
      </c>
      <c r="E952" s="21">
        <v>3</v>
      </c>
      <c r="F952" s="21">
        <v>13</v>
      </c>
      <c r="G952" s="21">
        <v>49</v>
      </c>
      <c r="H952" s="21">
        <v>105</v>
      </c>
      <c r="I952" s="21">
        <v>2</v>
      </c>
      <c r="J952" s="21">
        <v>2</v>
      </c>
      <c r="K952" s="22">
        <f>IF((B952-F952-H952)=0,0,(C952-F952)/(B952-F952-H952))</f>
        <v>0.27602905569007263</v>
      </c>
      <c r="L952" s="23">
        <v>4708</v>
      </c>
      <c r="M952" s="23">
        <v>1245</v>
      </c>
      <c r="N952" s="23">
        <v>265</v>
      </c>
      <c r="O952" s="23">
        <v>22</v>
      </c>
      <c r="P952" s="23">
        <v>145</v>
      </c>
      <c r="Q952" s="23">
        <v>439</v>
      </c>
      <c r="R952" s="23">
        <v>1060</v>
      </c>
      <c r="S952" s="23">
        <v>25</v>
      </c>
      <c r="T952" s="23">
        <v>48</v>
      </c>
      <c r="U952" s="24">
        <f>IF((L952-P952-R952)=0,0,(M952-P952)/(L952-P952-R952))</f>
        <v>0.31401655723665428</v>
      </c>
      <c r="V952" s="25">
        <f>K952-U952</f>
        <v>-3.7987501546581648E-2</v>
      </c>
      <c r="W952" s="26">
        <f>(K952-U952)*(B952-F952-H952)</f>
        <v>-15.688838138738221</v>
      </c>
      <c r="X952" s="26">
        <f>W952*IF((M952-P952)=0,1,(M952-P952+N952+2*O952)/(M952-P952))</f>
        <v>-20.095975397711051</v>
      </c>
      <c r="Y952" s="27">
        <f>IF(B952=0,0,C952/B952)</f>
        <v>0.2391713747645951</v>
      </c>
      <c r="Z952" s="27">
        <f>IF((B952+G952+I952+J952)=0,0,(C952+G952+I952)/(B952+G952+I952+J952))</f>
        <v>0.3047945205479452</v>
      </c>
      <c r="AA952" s="27">
        <f>IF(B952=0,0,(C952+D952+2*E952+3*F952)/B952)</f>
        <v>0.38418079096045199</v>
      </c>
      <c r="AB952" s="27">
        <f>Z952+AA952</f>
        <v>0.68897531150839719</v>
      </c>
      <c r="AC952" s="28">
        <f>IF(B952=0,0,(C952-W952)/B952)</f>
        <v>0.26871720930082527</v>
      </c>
      <c r="AD952" s="28">
        <f>IF((B952+G952+I952+J952)=0,0,(C952-W952+G952+I952)/(B952+G952+I952+J952))</f>
        <v>0.33165896941564765</v>
      </c>
      <c r="AE952" s="28">
        <f>IF(B952=0,0,(C952-X952+D952+2*E952+3*F952)/B952)</f>
        <v>0.42202631901640497</v>
      </c>
      <c r="AF952" s="28">
        <f>AD952+AE952</f>
        <v>0.75368528843205262</v>
      </c>
      <c r="AG952" s="29">
        <f>AB952-AF952</f>
        <v>-6.4709976923655432E-2</v>
      </c>
    </row>
    <row r="953" spans="1:33">
      <c r="A953" s="32" t="s">
        <v>501</v>
      </c>
      <c r="B953" s="21">
        <v>519</v>
      </c>
      <c r="C953" s="21">
        <v>118</v>
      </c>
      <c r="D953" s="21">
        <v>26</v>
      </c>
      <c r="E953" s="21">
        <v>0</v>
      </c>
      <c r="F953" s="21">
        <v>32</v>
      </c>
      <c r="G953" s="21">
        <v>61</v>
      </c>
      <c r="H953" s="21">
        <v>141</v>
      </c>
      <c r="I953" s="21">
        <v>1</v>
      </c>
      <c r="J953" s="21">
        <v>3</v>
      </c>
      <c r="K953" s="22">
        <f>IF((B953-F953-H953)=0,0,(C953-F953)/(B953-F953-H953))</f>
        <v>0.24855491329479767</v>
      </c>
      <c r="L953" s="23">
        <v>1171</v>
      </c>
      <c r="M953" s="23">
        <v>295</v>
      </c>
      <c r="N953" s="23">
        <v>67</v>
      </c>
      <c r="O953" s="23">
        <v>2</v>
      </c>
      <c r="P953" s="23">
        <v>58</v>
      </c>
      <c r="Q953" s="23">
        <v>150</v>
      </c>
      <c r="R953" s="23">
        <v>310</v>
      </c>
      <c r="S953" s="23">
        <v>3</v>
      </c>
      <c r="T953" s="23">
        <v>10</v>
      </c>
      <c r="U953" s="24">
        <f>IF((L953-P953-R953)=0,0,(M953-P953)/(L953-P953-R953))</f>
        <v>0.29514321295143214</v>
      </c>
      <c r="V953" s="25">
        <f>K953-U953</f>
        <v>-4.6588299656634469E-2</v>
      </c>
      <c r="W953" s="26">
        <f>(K953-U953)*(B953-F953-H953)</f>
        <v>-16.119551681195524</v>
      </c>
      <c r="X953" s="26">
        <f>W953*IF((M953-P953)=0,1,(M953-P953+N953+2*O953)/(M953-P953))</f>
        <v>-20.948615686954518</v>
      </c>
      <c r="Y953" s="27">
        <f>IF(B953=0,0,C953/B953)</f>
        <v>0.22736030828516376</v>
      </c>
      <c r="Z953" s="27">
        <f>IF((B953+G953+I953+J953)=0,0,(C953+G953+I953)/(B953+G953+I953+J953))</f>
        <v>0.30821917808219179</v>
      </c>
      <c r="AA953" s="27">
        <f>IF(B953=0,0,(C953+D953+2*E953+3*F953)/B953)</f>
        <v>0.46242774566473988</v>
      </c>
      <c r="AB953" s="27">
        <f>Z953+AA953</f>
        <v>0.77064692374693167</v>
      </c>
      <c r="AC953" s="28">
        <f>IF(B953=0,0,(C953-W953)/B953)</f>
        <v>0.25841917472292009</v>
      </c>
      <c r="AD953" s="28">
        <f>IF((B953+G953+I953+J953)=0,0,(C953-W953+G953+I953)/(B953+G953+I953+J953))</f>
        <v>0.33582115013903346</v>
      </c>
      <c r="AE953" s="28">
        <f>IF(B953=0,0,(C953-X953+D953+2*E953+3*F953)/B953)</f>
        <v>0.50279116702688742</v>
      </c>
      <c r="AF953" s="28">
        <f>AD953+AE953</f>
        <v>0.83861231716592088</v>
      </c>
      <c r="AG953" s="29">
        <f>AB953-AF953</f>
        <v>-6.7965393418989217E-2</v>
      </c>
    </row>
    <row r="954" spans="1:33">
      <c r="A954" s="32" t="s">
        <v>462</v>
      </c>
      <c r="B954" s="21">
        <v>324</v>
      </c>
      <c r="C954" s="21">
        <v>64</v>
      </c>
      <c r="D954" s="21">
        <v>12</v>
      </c>
      <c r="E954" s="21">
        <v>1</v>
      </c>
      <c r="F954" s="21">
        <v>11</v>
      </c>
      <c r="G954" s="21">
        <v>30</v>
      </c>
      <c r="H954" s="21">
        <v>76</v>
      </c>
      <c r="I954" s="21">
        <v>3</v>
      </c>
      <c r="J954" s="21">
        <v>2</v>
      </c>
      <c r="K954" s="22">
        <f>IF((B954-F954-H954)=0,0,(C954-F954)/(B954-F954-H954))</f>
        <v>0.22362869198312235</v>
      </c>
      <c r="L954" s="23">
        <v>1972</v>
      </c>
      <c r="M954" s="23">
        <v>489</v>
      </c>
      <c r="N954" s="23">
        <v>118</v>
      </c>
      <c r="O954" s="23">
        <v>4</v>
      </c>
      <c r="P954" s="23">
        <v>82</v>
      </c>
      <c r="Q954" s="23">
        <v>254</v>
      </c>
      <c r="R954" s="23">
        <v>500</v>
      </c>
      <c r="S954" s="23">
        <v>15</v>
      </c>
      <c r="T954" s="23">
        <v>18</v>
      </c>
      <c r="U954" s="24">
        <f>IF((L954-P954-R954)=0,0,(M954-P954)/(L954-P954-R954))</f>
        <v>0.29280575539568343</v>
      </c>
      <c r="V954" s="25">
        <f>K954-U954</f>
        <v>-6.9177063412561079E-2</v>
      </c>
      <c r="W954" s="26">
        <f>(K954-U954)*(B954-F954-H954)</f>
        <v>-16.394964028776975</v>
      </c>
      <c r="X954" s="26">
        <f>W954*IF((M954-P954)=0,1,(M954-P954+N954+2*O954)/(M954-P954))</f>
        <v>-21.47055485832464</v>
      </c>
      <c r="Y954" s="27">
        <f>IF(B954=0,0,C954/B954)</f>
        <v>0.19753086419753085</v>
      </c>
      <c r="Z954" s="27">
        <f>IF((B954+G954+I954+J954)=0,0,(C954+G954+I954)/(B954+G954+I954+J954))</f>
        <v>0.27019498607242337</v>
      </c>
      <c r="AA954" s="27">
        <f>IF(B954=0,0,(C954+D954+2*E954+3*F954)/B954)</f>
        <v>0.34259259259259262</v>
      </c>
      <c r="AB954" s="27">
        <f>Z954+AA954</f>
        <v>0.61278757866501599</v>
      </c>
      <c r="AC954" s="28">
        <f>IF(B954=0,0,(C954-W954)/B954)</f>
        <v>0.24813260502708942</v>
      </c>
      <c r="AD954" s="28">
        <f>IF((B954+G954+I954+J954)=0,0,(C954-W954+G954+I954)/(B954+G954+I954+J954))</f>
        <v>0.3158634095509108</v>
      </c>
      <c r="AE954" s="28">
        <f>IF(B954=0,0,(C954-X954+D954+2*E954+3*F954)/B954)</f>
        <v>0.40885973721705138</v>
      </c>
      <c r="AF954" s="28">
        <f>AD954+AE954</f>
        <v>0.72472314676796223</v>
      </c>
      <c r="AG954" s="29">
        <f>AB954-AF954</f>
        <v>-0.11193556810294625</v>
      </c>
    </row>
    <row r="955" spans="1:33">
      <c r="A955" s="32" t="s">
        <v>107</v>
      </c>
      <c r="B955" s="21">
        <v>463</v>
      </c>
      <c r="C955" s="21">
        <v>106</v>
      </c>
      <c r="D955" s="21">
        <v>12</v>
      </c>
      <c r="E955" s="21">
        <v>0</v>
      </c>
      <c r="F955" s="21">
        <v>12</v>
      </c>
      <c r="G955" s="21">
        <v>26</v>
      </c>
      <c r="H955" s="21">
        <v>49</v>
      </c>
      <c r="I955" s="21">
        <v>7</v>
      </c>
      <c r="J955" s="21">
        <v>1</v>
      </c>
      <c r="K955" s="22">
        <f>IF((B955-F955-H955)=0,0,(C955-F955)/(B955-F955-H955))</f>
        <v>0.23383084577114427</v>
      </c>
      <c r="L955" s="23">
        <v>3051</v>
      </c>
      <c r="M955" s="23">
        <v>799</v>
      </c>
      <c r="N955" s="23">
        <v>157</v>
      </c>
      <c r="O955" s="23">
        <v>7</v>
      </c>
      <c r="P955" s="23">
        <v>71</v>
      </c>
      <c r="Q955" s="23">
        <v>266</v>
      </c>
      <c r="R955" s="23">
        <v>338</v>
      </c>
      <c r="S955" s="23">
        <v>43</v>
      </c>
      <c r="T955" s="23">
        <v>22</v>
      </c>
      <c r="U955" s="24">
        <f>IF((L955-P955-R955)=0,0,(M955-P955)/(L955-P955-R955))</f>
        <v>0.27554882664647995</v>
      </c>
      <c r="V955" s="25">
        <f>K955-U955</f>
        <v>-4.1717980875335681E-2</v>
      </c>
      <c r="W955" s="26">
        <f>(K955-U955)*(B955-F955-H955)</f>
        <v>-16.770628311884945</v>
      </c>
      <c r="X955" s="26">
        <f>W955*IF((M955-P955)=0,1,(M955-P955+N955+2*O955)/(M955-P955))</f>
        <v>-20.709883038989787</v>
      </c>
      <c r="Y955" s="27">
        <f>IF(B955=0,0,C955/B955)</f>
        <v>0.22894168466522677</v>
      </c>
      <c r="Z955" s="27">
        <f>IF((B955+G955+I955+J955)=0,0,(C955+G955+I955)/(B955+G955+I955+J955))</f>
        <v>0.27967806841046278</v>
      </c>
      <c r="AA955" s="27">
        <f>IF(B955=0,0,(C955+D955+2*E955+3*F955)/B955)</f>
        <v>0.33261339092872572</v>
      </c>
      <c r="AB955" s="27">
        <f>Z955+AA955</f>
        <v>0.61229145933918849</v>
      </c>
      <c r="AC955" s="28">
        <f>IF(B955=0,0,(C955-W955)/B955)</f>
        <v>0.26516334408614461</v>
      </c>
      <c r="AD955" s="28">
        <f>IF((B955+G955+I955+J955)=0,0,(C955-W955+G955+I955)/(B955+G955+I955+J955))</f>
        <v>0.31342178734785703</v>
      </c>
      <c r="AE955" s="28">
        <f>IF(B955=0,0,(C955-X955+D955+2*E955+3*F955)/B955)</f>
        <v>0.37734315991142503</v>
      </c>
      <c r="AF955" s="28">
        <f>AD955+AE955</f>
        <v>0.69076494725928206</v>
      </c>
      <c r="AG955" s="29">
        <f>AB955-AF955</f>
        <v>-7.8473487920093565E-2</v>
      </c>
    </row>
    <row r="956" spans="1:33">
      <c r="A956" s="32" t="s">
        <v>717</v>
      </c>
      <c r="B956" s="21">
        <v>444</v>
      </c>
      <c r="C956" s="21">
        <v>98</v>
      </c>
      <c r="D956" s="21">
        <v>15</v>
      </c>
      <c r="E956" s="21">
        <v>8</v>
      </c>
      <c r="F956" s="21">
        <v>2</v>
      </c>
      <c r="G956" s="21">
        <v>50</v>
      </c>
      <c r="H956" s="21">
        <v>70</v>
      </c>
      <c r="I956" s="21">
        <v>5</v>
      </c>
      <c r="J956" s="21">
        <v>3</v>
      </c>
      <c r="K956" s="22">
        <f>IF((B956-F956-H956)=0,0,(C956-F956)/(B956-F956-H956))</f>
        <v>0.25806451612903225</v>
      </c>
      <c r="L956" s="23">
        <v>850</v>
      </c>
      <c r="M956" s="23">
        <v>221</v>
      </c>
      <c r="N956" s="23">
        <v>41</v>
      </c>
      <c r="O956" s="23">
        <v>16</v>
      </c>
      <c r="P956" s="23">
        <v>4</v>
      </c>
      <c r="Q956" s="23">
        <v>71</v>
      </c>
      <c r="R956" s="23">
        <v>132</v>
      </c>
      <c r="S956" s="23">
        <v>9</v>
      </c>
      <c r="T956" s="23">
        <v>7</v>
      </c>
      <c r="U956" s="24">
        <f>IF((L956-P956-R956)=0,0,(M956-P956)/(L956-P956-R956))</f>
        <v>0.30392156862745096</v>
      </c>
      <c r="V956" s="25">
        <f>K956-U956</f>
        <v>-4.5857052498418704E-2</v>
      </c>
      <c r="W956" s="26">
        <f>(K956-U956)*(B956-F956-H956)</f>
        <v>-17.058823529411757</v>
      </c>
      <c r="X956" s="26">
        <f>W956*IF((M956-P956)=0,1,(M956-P956+N956+2*O956)/(M956-P956))</f>
        <v>-22.797506099213869</v>
      </c>
      <c r="Y956" s="27">
        <f>IF(B956=0,0,C956/B956)</f>
        <v>0.22072072072072071</v>
      </c>
      <c r="Z956" s="27">
        <f>IF((B956+G956+I956+J956)=0,0,(C956+G956+I956)/(B956+G956+I956+J956))</f>
        <v>0.30478087649402391</v>
      </c>
      <c r="AA956" s="27">
        <f>IF(B956=0,0,(C956+D956+2*E956+3*F956)/B956)</f>
        <v>0.30405405405405406</v>
      </c>
      <c r="AB956" s="27">
        <f>Z956+AA956</f>
        <v>0.60883493054807802</v>
      </c>
      <c r="AC956" s="28">
        <f>IF(B956=0,0,(C956-W956)/B956)</f>
        <v>0.25914149443561207</v>
      </c>
      <c r="AD956" s="28">
        <f>IF((B956+G956+I956+J956)=0,0,(C956-W956+G956+I956)/(B956+G956+I956+J956))</f>
        <v>0.33876259667213499</v>
      </c>
      <c r="AE956" s="28">
        <f>IF(B956=0,0,(C956-X956+D956+2*E956+3*F956)/B956)</f>
        <v>0.35539978851174298</v>
      </c>
      <c r="AF956" s="28">
        <f>AD956+AE956</f>
        <v>0.69416238518387796</v>
      </c>
      <c r="AG956" s="29">
        <f>AB956-AF956</f>
        <v>-8.5327454635799937E-2</v>
      </c>
    </row>
    <row r="957" spans="1:33">
      <c r="A957" s="32" t="s">
        <v>394</v>
      </c>
      <c r="B957" s="21">
        <v>194</v>
      </c>
      <c r="C957" s="21">
        <v>32</v>
      </c>
      <c r="D957" s="21">
        <v>2</v>
      </c>
      <c r="E957" s="21">
        <v>0</v>
      </c>
      <c r="F957" s="21">
        <v>8</v>
      </c>
      <c r="G957" s="21">
        <v>19</v>
      </c>
      <c r="H957" s="21">
        <v>58</v>
      </c>
      <c r="I957" s="21">
        <v>0</v>
      </c>
      <c r="J957" s="21">
        <v>2</v>
      </c>
      <c r="K957" s="22">
        <f>IF((B957-F957-H957)=0,0,(C957-F957)/(B957-F957-H957))</f>
        <v>0.1875</v>
      </c>
      <c r="L957" s="23">
        <v>4299</v>
      </c>
      <c r="M957" s="23">
        <v>1158</v>
      </c>
      <c r="N957" s="23">
        <v>234</v>
      </c>
      <c r="O957" s="23">
        <v>30</v>
      </c>
      <c r="P957" s="23">
        <v>211</v>
      </c>
      <c r="Q957" s="23">
        <v>610</v>
      </c>
      <c r="R957" s="23">
        <v>1154</v>
      </c>
      <c r="S957" s="23">
        <v>54</v>
      </c>
      <c r="T957" s="23">
        <v>53</v>
      </c>
      <c r="U957" s="24">
        <f>IF((L957-P957-R957)=0,0,(M957-P957)/(L957-P957-R957))</f>
        <v>0.32276755282890252</v>
      </c>
      <c r="V957" s="25">
        <f>K957-U957</f>
        <v>-0.13526755282890252</v>
      </c>
      <c r="W957" s="26">
        <f>(K957-U957)*(B957-F957-H957)</f>
        <v>-17.314246762099522</v>
      </c>
      <c r="X957" s="26">
        <f>W957*IF((M957-P957)=0,1,(M957-P957+N957+2*O957)/(M957-P957))</f>
        <v>-22.689525059942458</v>
      </c>
      <c r="Y957" s="27">
        <f>IF(B957=0,0,C957/B957)</f>
        <v>0.16494845360824742</v>
      </c>
      <c r="Z957" s="27">
        <f>IF((B957+G957+I957+J957)=0,0,(C957+G957+I957)/(B957+G957+I957+J957))</f>
        <v>0.23720930232558141</v>
      </c>
      <c r="AA957" s="27">
        <f>IF(B957=0,0,(C957+D957+2*E957+3*F957)/B957)</f>
        <v>0.29896907216494845</v>
      </c>
      <c r="AB957" s="27">
        <f>Z957+AA957</f>
        <v>0.53617837449052985</v>
      </c>
      <c r="AC957" s="28">
        <f>IF(B957=0,0,(C957-W957)/B957)</f>
        <v>0.25419714825824496</v>
      </c>
      <c r="AD957" s="28">
        <f>IF((B957+G957+I957+J957)=0,0,(C957-W957+G957+I957)/(B957+G957+I957+J957))</f>
        <v>0.31774068261441635</v>
      </c>
      <c r="AE957" s="28">
        <f>IF(B957=0,0,(C957-X957+D957+2*E957+3*F957)/B957)</f>
        <v>0.41592538690691988</v>
      </c>
      <c r="AF957" s="28">
        <f>AD957+AE957</f>
        <v>0.73366606952133617</v>
      </c>
      <c r="AG957" s="29">
        <f>AB957-AF957</f>
        <v>-0.19748769503080632</v>
      </c>
    </row>
    <row r="958" spans="1:33">
      <c r="A958" s="32" t="s">
        <v>406</v>
      </c>
      <c r="B958" s="21">
        <v>384</v>
      </c>
      <c r="C958" s="21">
        <v>92</v>
      </c>
      <c r="D958" s="21">
        <v>19</v>
      </c>
      <c r="E958" s="21">
        <v>3</v>
      </c>
      <c r="F958" s="21">
        <v>19</v>
      </c>
      <c r="G958" s="21">
        <v>35</v>
      </c>
      <c r="H958" s="21">
        <v>67</v>
      </c>
      <c r="I958" s="21">
        <v>4</v>
      </c>
      <c r="J958" s="21">
        <v>2</v>
      </c>
      <c r="K958" s="22">
        <f>IF((B958-F958-H958)=0,0,(C958-F958)/(B958-F958-H958))</f>
        <v>0.24496644295302014</v>
      </c>
      <c r="L958" s="23">
        <v>6771</v>
      </c>
      <c r="M958" s="23">
        <v>1883</v>
      </c>
      <c r="N958" s="23">
        <v>396</v>
      </c>
      <c r="O958" s="23">
        <v>46</v>
      </c>
      <c r="P958" s="23">
        <v>271</v>
      </c>
      <c r="Q958" s="23">
        <v>638</v>
      </c>
      <c r="R958" s="23">
        <v>1187</v>
      </c>
      <c r="S958" s="23">
        <v>29</v>
      </c>
      <c r="T958" s="23">
        <v>62</v>
      </c>
      <c r="U958" s="24">
        <f>IF((L958-P958-R958)=0,0,(M958-P958)/(L958-P958-R958))</f>
        <v>0.30340673818934688</v>
      </c>
      <c r="V958" s="25">
        <f>K958-U958</f>
        <v>-5.8440295236326739E-2</v>
      </c>
      <c r="W958" s="26">
        <f>(K958-U958)*(B958-F958-H958)</f>
        <v>-17.415207980425368</v>
      </c>
      <c r="X958" s="26">
        <f>W958*IF((M958-P958)=0,1,(M958-P958+N958+2*O958)/(M958-P958))</f>
        <v>-22.687305681695577</v>
      </c>
      <c r="Y958" s="27">
        <f>IF(B958=0,0,C958/B958)</f>
        <v>0.23958333333333334</v>
      </c>
      <c r="Z958" s="27">
        <f>IF((B958+G958+I958+J958)=0,0,(C958+G958+I958)/(B958+G958+I958+J958))</f>
        <v>0.30823529411764705</v>
      </c>
      <c r="AA958" s="27">
        <f>IF(B958=0,0,(C958+D958+2*E958+3*F958)/B958)</f>
        <v>0.453125</v>
      </c>
      <c r="AB958" s="27">
        <f>Z958+AA958</f>
        <v>0.76136029411764705</v>
      </c>
      <c r="AC958" s="28">
        <f>IF(B958=0,0,(C958-W958)/B958)</f>
        <v>0.28493543744902439</v>
      </c>
      <c r="AD958" s="28">
        <f>IF((B958+G958+I958+J958)=0,0,(C958-W958+G958+I958)/(B958+G958+I958+J958))</f>
        <v>0.34921225407158907</v>
      </c>
      <c r="AE958" s="28">
        <f>IF(B958=0,0,(C958-X958+D958+2*E958+3*F958)/B958)</f>
        <v>0.5122065252127489</v>
      </c>
      <c r="AF958" s="28">
        <f>AD958+AE958</f>
        <v>0.86141877928433797</v>
      </c>
      <c r="AG958" s="29">
        <f>AB958-AF958</f>
        <v>-0.10005848516669091</v>
      </c>
    </row>
    <row r="959" spans="1:33">
      <c r="A959" s="32" t="s">
        <v>44</v>
      </c>
      <c r="B959" s="21">
        <v>438</v>
      </c>
      <c r="C959" s="21">
        <v>103</v>
      </c>
      <c r="D959" s="21">
        <v>15</v>
      </c>
      <c r="E959" s="21">
        <v>2</v>
      </c>
      <c r="F959" s="21">
        <v>19</v>
      </c>
      <c r="G959" s="21">
        <v>51</v>
      </c>
      <c r="H959" s="21">
        <v>108</v>
      </c>
      <c r="I959" s="21">
        <v>17</v>
      </c>
      <c r="J959" s="21">
        <v>3</v>
      </c>
      <c r="K959" s="22">
        <f>IF((B959-F959-H959)=0,0,(C959-F959)/(B959-F959-H959))</f>
        <v>0.27009646302250806</v>
      </c>
      <c r="L959" s="23">
        <v>3644</v>
      </c>
      <c r="M959" s="23">
        <v>1030</v>
      </c>
      <c r="N959" s="23">
        <v>247</v>
      </c>
      <c r="O959" s="23">
        <v>18</v>
      </c>
      <c r="P959" s="23">
        <v>148</v>
      </c>
      <c r="Q959" s="23">
        <v>531</v>
      </c>
      <c r="R959" s="23">
        <v>797</v>
      </c>
      <c r="S959" s="23">
        <v>99</v>
      </c>
      <c r="T959" s="23">
        <v>44</v>
      </c>
      <c r="U959" s="24">
        <f>IF((L959-P959-R959)=0,0,(M959-P959)/(L959-P959-R959))</f>
        <v>0.32678769914783251</v>
      </c>
      <c r="V959" s="25">
        <f>K959-U959</f>
        <v>-5.6691236125324451E-2</v>
      </c>
      <c r="W959" s="26">
        <f>(K959-U959)*(B959-F959-H959)</f>
        <v>-17.630974434975904</v>
      </c>
      <c r="X959" s="26">
        <f>W959*IF((M959-P959)=0,1,(M959-P959+N959+2*O959)/(M959-P959))</f>
        <v>-23.288078477037335</v>
      </c>
      <c r="Y959" s="27">
        <f>IF(B959=0,0,C959/B959)</f>
        <v>0.23515981735159816</v>
      </c>
      <c r="Z959" s="27">
        <f>IF((B959+G959+I959+J959)=0,0,(C959+G959+I959)/(B959+G959+I959+J959))</f>
        <v>0.33595284872298625</v>
      </c>
      <c r="AA959" s="27">
        <f>IF(B959=0,0,(C959+D959+2*E959+3*F959)/B959)</f>
        <v>0.408675799086758</v>
      </c>
      <c r="AB959" s="27">
        <f>Z959+AA959</f>
        <v>0.74462864780974425</v>
      </c>
      <c r="AC959" s="28">
        <f>IF(B959=0,0,(C959-W959)/B959)</f>
        <v>0.27541318364149753</v>
      </c>
      <c r="AD959" s="28">
        <f>IF((B959+G959+I959+J959)=0,0,(C959-W959+G959+I959)/(B959+G959+I959+J959))</f>
        <v>0.37059130537323359</v>
      </c>
      <c r="AE959" s="28">
        <f>IF(B959=0,0,(C959-X959+D959+2*E959+3*F959)/B959)</f>
        <v>0.46184492802976562</v>
      </c>
      <c r="AF959" s="28">
        <f>AD959+AE959</f>
        <v>0.83243623340299921</v>
      </c>
      <c r="AG959" s="29">
        <f>AB959-AF959</f>
        <v>-8.7807585593254966E-2</v>
      </c>
    </row>
    <row r="960" spans="1:33">
      <c r="A960" s="32" t="s">
        <v>27</v>
      </c>
      <c r="B960" s="21">
        <v>604</v>
      </c>
      <c r="C960" s="21">
        <v>155</v>
      </c>
      <c r="D960" s="21">
        <v>29</v>
      </c>
      <c r="E960" s="21">
        <v>4</v>
      </c>
      <c r="F960" s="21">
        <v>24</v>
      </c>
      <c r="G960" s="21">
        <v>54</v>
      </c>
      <c r="H960" s="21">
        <v>132</v>
      </c>
      <c r="I960" s="21">
        <v>6</v>
      </c>
      <c r="J960" s="21">
        <v>3</v>
      </c>
      <c r="K960" s="22">
        <f>IF((B960-F960-H960)=0,0,(C960-F960)/(B960-F960-H960))</f>
        <v>0.2924107142857143</v>
      </c>
      <c r="L960" s="23">
        <v>3924</v>
      </c>
      <c r="M960" s="23">
        <v>1171</v>
      </c>
      <c r="N960" s="23">
        <v>243</v>
      </c>
      <c r="O960" s="23">
        <v>28</v>
      </c>
      <c r="P960" s="23">
        <v>158</v>
      </c>
      <c r="Q960" s="23">
        <v>423</v>
      </c>
      <c r="R960" s="23">
        <v>739</v>
      </c>
      <c r="S960" s="23">
        <v>43</v>
      </c>
      <c r="T960" s="23">
        <v>23</v>
      </c>
      <c r="U960" s="24">
        <f>IF((L960-P960-R960)=0,0,(M960-P960)/(L960-P960-R960))</f>
        <v>0.33465477370333663</v>
      </c>
      <c r="V960" s="25">
        <f>K960-U960</f>
        <v>-4.2244059417622326E-2</v>
      </c>
      <c r="W960" s="26">
        <f>(K960-U960)*(B960-F960-H960)</f>
        <v>-18.925338619094802</v>
      </c>
      <c r="X960" s="26">
        <f>W960*IF((M960-P960)=0,1,(M960-P960+N960+2*O960)/(M960-P960))</f>
        <v>-24.511396118709161</v>
      </c>
      <c r="Y960" s="27">
        <f>IF(B960=0,0,C960/B960)</f>
        <v>0.25662251655629137</v>
      </c>
      <c r="Z960" s="27">
        <f>IF((B960+G960+I960+J960)=0,0,(C960+G960+I960)/(B960+G960+I960+J960))</f>
        <v>0.32233883058470764</v>
      </c>
      <c r="AA960" s="27">
        <f>IF(B960=0,0,(C960+D960+2*E960+3*F960)/B960)</f>
        <v>0.4370860927152318</v>
      </c>
      <c r="AB960" s="27">
        <f>Z960+AA960</f>
        <v>0.75942492329993949</v>
      </c>
      <c r="AC960" s="28">
        <f>IF(B960=0,0,(C960-W960)/B960)</f>
        <v>0.28795585864088546</v>
      </c>
      <c r="AD960" s="28">
        <f>IF((B960+G960+I960+J960)=0,0,(C960-W960+G960+I960)/(B960+G960+I960+J960))</f>
        <v>0.35071265160284082</v>
      </c>
      <c r="AE960" s="28">
        <f>IF(B960=0,0,(C960-X960+D960+2*E960+3*F960)/B960)</f>
        <v>0.47766787436872382</v>
      </c>
      <c r="AF960" s="28">
        <f>AD960+AE960</f>
        <v>0.82838052597156464</v>
      </c>
      <c r="AG960" s="29">
        <f>AB960-AF960</f>
        <v>-6.8955602671625149E-2</v>
      </c>
    </row>
    <row r="961" spans="1:33">
      <c r="A961" s="32" t="s">
        <v>61</v>
      </c>
      <c r="B961" s="21">
        <v>611</v>
      </c>
      <c r="C961" s="21">
        <v>169</v>
      </c>
      <c r="D961" s="21">
        <v>27</v>
      </c>
      <c r="E961" s="21">
        <v>3</v>
      </c>
      <c r="F961" s="21">
        <v>8</v>
      </c>
      <c r="G961" s="21">
        <v>33</v>
      </c>
      <c r="H961" s="21">
        <v>70</v>
      </c>
      <c r="I961" s="21">
        <v>1</v>
      </c>
      <c r="J961" s="21">
        <v>6</v>
      </c>
      <c r="K961" s="22">
        <f>IF((B961-F961-H961)=0,0,(C961-F961)/(B961-F961-H961))</f>
        <v>0.30206378986866794</v>
      </c>
      <c r="L961" s="23">
        <v>7399</v>
      </c>
      <c r="M961" s="23">
        <v>2230</v>
      </c>
      <c r="N961" s="23">
        <v>415</v>
      </c>
      <c r="O961" s="23">
        <v>55</v>
      </c>
      <c r="P961" s="23">
        <v>177</v>
      </c>
      <c r="Q961" s="23">
        <v>532</v>
      </c>
      <c r="R961" s="23">
        <v>1152</v>
      </c>
      <c r="S961" s="23">
        <v>21</v>
      </c>
      <c r="T961" s="23">
        <v>70</v>
      </c>
      <c r="U961" s="24">
        <f>IF((L961-P961-R961)=0,0,(M961-P961)/(L961-P961-R961))</f>
        <v>0.3382207578253707</v>
      </c>
      <c r="V961" s="25">
        <f>K961-U961</f>
        <v>-3.6156967956702757E-2</v>
      </c>
      <c r="W961" s="26">
        <f>(K961-U961)*(B961-F961-H961)</f>
        <v>-19.27166392092257</v>
      </c>
      <c r="X961" s="26">
        <f>W961*IF((M961-P961)=0,1,(M961-P961+N961+2*O961)/(M961-P961))</f>
        <v>-24.199878026370378</v>
      </c>
      <c r="Y961" s="27">
        <f>IF(B961=0,0,C961/B961)</f>
        <v>0.27659574468085107</v>
      </c>
      <c r="Z961" s="27">
        <f>IF((B961+G961+I961+J961)=0,0,(C961+G961+I961)/(B961+G961+I961+J961))</f>
        <v>0.31182795698924731</v>
      </c>
      <c r="AA961" s="27">
        <f>IF(B961=0,0,(C961+D961+2*E961+3*F961)/B961)</f>
        <v>0.36988543371522092</v>
      </c>
      <c r="AB961" s="27">
        <f>Z961+AA961</f>
        <v>0.68171339070446824</v>
      </c>
      <c r="AC961" s="28">
        <f>IF(B961=0,0,(C961-W961)/B961)</f>
        <v>0.30813692949414495</v>
      </c>
      <c r="AD961" s="28">
        <f>IF((B961+G961+I961+J961)=0,0,(C961-W961+G961+I961)/(B961+G961+I961+J961))</f>
        <v>0.34143112737468906</v>
      </c>
      <c r="AE961" s="28">
        <f>IF(B961=0,0,(C961-X961+D961+2*E961+3*F961)/B961)</f>
        <v>0.40949243539504154</v>
      </c>
      <c r="AF961" s="28">
        <f>AD961+AE961</f>
        <v>0.7509235627697306</v>
      </c>
      <c r="AG961" s="29">
        <f>AB961-AF961</f>
        <v>-6.9210172065262365E-2</v>
      </c>
    </row>
    <row r="962" spans="1:33">
      <c r="A962" s="32" t="s">
        <v>437</v>
      </c>
      <c r="B962" s="21">
        <v>422</v>
      </c>
      <c r="C962" s="21">
        <v>89</v>
      </c>
      <c r="D962" s="21">
        <v>18</v>
      </c>
      <c r="E962" s="21">
        <v>0</v>
      </c>
      <c r="F962" s="21">
        <v>21</v>
      </c>
      <c r="G962" s="21">
        <v>53</v>
      </c>
      <c r="H962" s="21">
        <v>95</v>
      </c>
      <c r="I962" s="21">
        <v>8</v>
      </c>
      <c r="J962" s="21">
        <v>0</v>
      </c>
      <c r="K962" s="22">
        <f>IF((B962-F962-H962)=0,0,(C962-F962)/(B962-F962-H962))</f>
        <v>0.22222222222222221</v>
      </c>
      <c r="L962" s="23">
        <v>3183</v>
      </c>
      <c r="M962" s="23">
        <v>826</v>
      </c>
      <c r="N962" s="23">
        <v>150</v>
      </c>
      <c r="O962" s="23">
        <v>7</v>
      </c>
      <c r="P962" s="23">
        <v>93</v>
      </c>
      <c r="Q962" s="23">
        <v>422</v>
      </c>
      <c r="R962" s="23">
        <v>546</v>
      </c>
      <c r="S962" s="23">
        <v>44</v>
      </c>
      <c r="T962" s="23">
        <v>18</v>
      </c>
      <c r="U962" s="24">
        <f>IF((L962-P962-R962)=0,0,(M962-P962)/(L962-P962-R962))</f>
        <v>0.28812893081761004</v>
      </c>
      <c r="V962" s="25">
        <f>K962-U962</f>
        <v>-6.5906708595387831E-2</v>
      </c>
      <c r="W962" s="26">
        <f>(K962-U962)*(B962-F962-H962)</f>
        <v>-20.167452830188676</v>
      </c>
      <c r="X962" s="26">
        <f>W962*IF((M962-P962)=0,1,(M962-P962+N962+2*O962)/(M962-P962))</f>
        <v>-24.679679657134027</v>
      </c>
      <c r="Y962" s="27">
        <f>IF(B962=0,0,C962/B962)</f>
        <v>0.2109004739336493</v>
      </c>
      <c r="Z962" s="27">
        <f>IF((B962+G962+I962+J962)=0,0,(C962+G962+I962)/(B962+G962+I962+J962))</f>
        <v>0.3105590062111801</v>
      </c>
      <c r="AA962" s="27">
        <f>IF(B962=0,0,(C962+D962+2*E962+3*F962)/B962)</f>
        <v>0.40284360189573459</v>
      </c>
      <c r="AB962" s="27">
        <f>Z962+AA962</f>
        <v>0.71340260810691469</v>
      </c>
      <c r="AC962" s="28">
        <f>IF(B962=0,0,(C962-W962)/B962)</f>
        <v>0.25869064651703477</v>
      </c>
      <c r="AD962" s="28">
        <f>IF((B962+G962+I962+J962)=0,0,(C962-W962+G962+I962)/(B962+G962+I962+J962))</f>
        <v>0.35231356693620841</v>
      </c>
      <c r="AE962" s="28">
        <f>IF(B962=0,0,(C962-X962+D962+2*E962+3*F962)/B962)</f>
        <v>0.46132625511169206</v>
      </c>
      <c r="AF962" s="28">
        <f>AD962+AE962</f>
        <v>0.81363982204790042</v>
      </c>
      <c r="AG962" s="29">
        <f>AB962-AF962</f>
        <v>-0.10023721394098573</v>
      </c>
    </row>
    <row r="963" spans="1:33">
      <c r="A963" s="32" t="s">
        <v>344</v>
      </c>
      <c r="B963" s="21">
        <v>439</v>
      </c>
      <c r="C963" s="21">
        <v>101</v>
      </c>
      <c r="D963" s="21">
        <v>14</v>
      </c>
      <c r="E963" s="21">
        <v>0</v>
      </c>
      <c r="F963" s="21">
        <v>20</v>
      </c>
      <c r="G963" s="21">
        <v>44</v>
      </c>
      <c r="H963" s="21">
        <v>76</v>
      </c>
      <c r="I963" s="21">
        <v>1</v>
      </c>
      <c r="J963" s="21">
        <v>3</v>
      </c>
      <c r="K963" s="22">
        <f>IF((B963-F963-H963)=0,0,(C963-F963)/(B963-F963-H963))</f>
        <v>0.23615160349854228</v>
      </c>
      <c r="L963" s="23">
        <v>3507</v>
      </c>
      <c r="M963" s="23">
        <v>979</v>
      </c>
      <c r="N963" s="23">
        <v>214</v>
      </c>
      <c r="O963" s="23">
        <v>2</v>
      </c>
      <c r="P963" s="23">
        <v>156</v>
      </c>
      <c r="Q963" s="23">
        <v>375</v>
      </c>
      <c r="R963" s="23">
        <v>564</v>
      </c>
      <c r="S963" s="23">
        <v>30</v>
      </c>
      <c r="T963" s="23">
        <v>31</v>
      </c>
      <c r="U963" s="24">
        <f>IF((L963-P963-R963)=0,0,(M963-P963)/(L963-P963-R963))</f>
        <v>0.29529960531036958</v>
      </c>
      <c r="V963" s="25">
        <f>K963-U963</f>
        <v>-5.9148001811827305E-2</v>
      </c>
      <c r="W963" s="26">
        <f>(K963-U963)*(B963-F963-H963)</f>
        <v>-20.287764621456766</v>
      </c>
      <c r="X963" s="26">
        <f>W963*IF((M963-P963)=0,1,(M963-P963+N963+2*O963)/(M963-P963))</f>
        <v>-25.661680402109955</v>
      </c>
      <c r="Y963" s="27">
        <f>IF(B963=0,0,C963/B963)</f>
        <v>0.23006833712984054</v>
      </c>
      <c r="Z963" s="27">
        <f>IF((B963+G963+I963+J963)=0,0,(C963+G963+I963)/(B963+G963+I963+J963))</f>
        <v>0.29979466119096509</v>
      </c>
      <c r="AA963" s="27">
        <f>IF(B963=0,0,(C963+D963+2*E963+3*F963)/B963)</f>
        <v>0.39863325740318906</v>
      </c>
      <c r="AB963" s="27">
        <f>Z963+AA963</f>
        <v>0.69842791859415421</v>
      </c>
      <c r="AC963" s="28">
        <f>IF(B963=0,0,(C963-W963)/B963)</f>
        <v>0.2762819239668719</v>
      </c>
      <c r="AD963" s="28">
        <f>IF((B963+G963+I963+J963)=0,0,(C963-W963+G963+I963)/(B963+G963+I963+J963))</f>
        <v>0.34145331544446977</v>
      </c>
      <c r="AE963" s="28">
        <f>IF(B963=0,0,(C963-X963+D963+2*E963+3*F963)/B963)</f>
        <v>0.45708811025537571</v>
      </c>
      <c r="AF963" s="28">
        <f>AD963+AE963</f>
        <v>0.79854142569984554</v>
      </c>
      <c r="AG963" s="29">
        <f>AB963-AF963</f>
        <v>-0.10011350710569134</v>
      </c>
    </row>
    <row r="964" spans="1:33">
      <c r="A964" s="32" t="s">
        <v>26</v>
      </c>
      <c r="B964" s="21">
        <v>629</v>
      </c>
      <c r="C964" s="21">
        <v>178</v>
      </c>
      <c r="D964" s="21">
        <v>28</v>
      </c>
      <c r="E964" s="21">
        <v>6</v>
      </c>
      <c r="F964" s="21">
        <v>9</v>
      </c>
      <c r="G964" s="21">
        <v>22</v>
      </c>
      <c r="H964" s="21">
        <v>61</v>
      </c>
      <c r="I964" s="21">
        <v>2</v>
      </c>
      <c r="J964" s="21">
        <v>5</v>
      </c>
      <c r="K964" s="22">
        <f>IF((B964-F964-H964)=0,0,(C964-F964)/(B964-F964-H964))</f>
        <v>0.30232558139534882</v>
      </c>
      <c r="L964" s="23">
        <v>8085</v>
      </c>
      <c r="M964" s="23">
        <v>2606</v>
      </c>
      <c r="N964" s="23">
        <v>308</v>
      </c>
      <c r="O964" s="23">
        <v>80</v>
      </c>
      <c r="P964" s="23">
        <v>104</v>
      </c>
      <c r="Q964" s="23">
        <v>518</v>
      </c>
      <c r="R964" s="23">
        <v>813</v>
      </c>
      <c r="S964" s="23">
        <v>49</v>
      </c>
      <c r="T964" s="23">
        <v>38</v>
      </c>
      <c r="U964" s="24">
        <f>IF((L964-P964-R964)=0,0,(M964-P964)/(L964-P964-R964))</f>
        <v>0.3490513392857143</v>
      </c>
      <c r="V964" s="25">
        <f>K964-U964</f>
        <v>-4.6725757890365482E-2</v>
      </c>
      <c r="W964" s="26">
        <f>(K964-U964)*(B964-F964-H964)</f>
        <v>-26.119698660714306</v>
      </c>
      <c r="X964" s="26">
        <f>W964*IF((M964-P964)=0,1,(M964-P964+N964+2*O964)/(M964-P964))</f>
        <v>-31.005397690775972</v>
      </c>
      <c r="Y964" s="27">
        <f>IF(B964=0,0,C964/B964)</f>
        <v>0.28298887122416533</v>
      </c>
      <c r="Z964" s="27">
        <f>IF((B964+G964+I964+J964)=0,0,(C964+G964+I964)/(B964+G964+I964+J964))</f>
        <v>0.30699088145896658</v>
      </c>
      <c r="AA964" s="27">
        <f>IF(B964=0,0,(C964+D964+2*E964+3*F964)/B964)</f>
        <v>0.38950715421303655</v>
      </c>
      <c r="AB964" s="27">
        <f>Z964+AA964</f>
        <v>0.69649803567200319</v>
      </c>
      <c r="AC964" s="28">
        <f>IF(B964=0,0,(C964-W964)/B964)</f>
        <v>0.32451462426186695</v>
      </c>
      <c r="AD964" s="28">
        <f>IF((B964+G964+I964+J964)=0,0,(C964-W964+G964+I964)/(B964+G964+I964+J964))</f>
        <v>0.34668647212874515</v>
      </c>
      <c r="AE964" s="28">
        <f>IF(B964=0,0,(C964-X964+D964+2*E964+3*F964)/B964)</f>
        <v>0.43880031429376148</v>
      </c>
      <c r="AF964" s="28">
        <f>AD964+AE964</f>
        <v>0.78548678642250658</v>
      </c>
      <c r="AG964" s="29">
        <f>AB964-AF964</f>
        <v>-8.8988750750503387E-2</v>
      </c>
    </row>
  </sheetData>
  <sortState ref="A5:AG965">
    <sortCondition descending="1" ref="W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2012-11-21T17:53:05Z</dcterms:modified>
</cp:coreProperties>
</file>